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_Source\Developement\Excel Import\"/>
    </mc:Choice>
  </mc:AlternateContent>
  <xr:revisionPtr revIDLastSave="0" documentId="13_ncr:1_{D9F96839-7841-4287-BA31-BB3B553E11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T Transfer" sheetId="1" r:id="rId1"/>
    <sheet name="ObjectTypes" sheetId="2" state="hidden" r:id="rId2"/>
    <sheet name="ChangeCodes" sheetId="3" state="hidden" r:id="rId3"/>
  </sheets>
  <definedNames>
    <definedName name="_xlnm._FilterDatabase" localSheetId="1" hidden="1">ObjectTypes!$A$1:$A$22</definedName>
    <definedName name="A" localSheetId="0">16</definedName>
    <definedName name="A" localSheetId="1">16</definedName>
    <definedName name="Area_Change">ObjectTypes!$I$2:$I$10</definedName>
    <definedName name="Area_Change_Change">ObjectTypes!$H$2:$H$10</definedName>
    <definedName name="Assigned_Flow">ObjectTypes!$K$2:$K$10</definedName>
    <definedName name="Assigned_Flow_Change">ObjectTypes!$J$2:$J$10</definedName>
    <definedName name="Assigned_Pressure">ObjectTypes!$M$2:$M$8</definedName>
    <definedName name="Assigned_Pressure_Change">ObjectTypes!$L$2:$L$8</definedName>
    <definedName name="B" localSheetId="0">28</definedName>
    <definedName name="B" localSheetId="1">28</definedName>
    <definedName name="Bend">ObjectTypes!$O$2:$O$10</definedName>
    <definedName name="Bend_Change">ObjectTypes!$N$2:$N$10</definedName>
    <definedName name="Branch">ObjectTypes!$Q$2:$Q$10</definedName>
    <definedName name="Branch_Change">ObjectTypes!$P$2:$P$10</definedName>
    <definedName name="Change_Character">ChangeCodes!$B$12:$B$14</definedName>
    <definedName name="Change_Integer">ChangeCodes!$B$9:$B$10</definedName>
    <definedName name="Change_Single">ChangeCodes!$B$5:$B$7</definedName>
    <definedName name="Check_Valve">ObjectTypes!$S$2:$S$12</definedName>
    <definedName name="Check_Valve_Change">ObjectTypes!$R$2:$R$12</definedName>
    <definedName name="Control_Valve">ObjectTypes!$U$2:$U$12</definedName>
    <definedName name="Control_Valve_Change">ObjectTypes!$T$2:$T$12</definedName>
    <definedName name="CP" localSheetId="0">14</definedName>
    <definedName name="CP" localSheetId="1">14</definedName>
    <definedName name="CV" localSheetId="0">15</definedName>
    <definedName name="CV" localSheetId="1">15</definedName>
    <definedName name="D" localSheetId="0">4</definedName>
    <definedName name="D" localSheetId="1">4</definedName>
    <definedName name="Dead_End">ObjectTypes!$W$2:$W$7</definedName>
    <definedName name="Dead_End_Change">ObjectTypes!$V$2:$V$7</definedName>
    <definedName name="GA" localSheetId="0">17</definedName>
    <definedName name="GA" localSheetId="1">17</definedName>
    <definedName name="General_Component">ObjectTypes!$Y$2:$Y$11</definedName>
    <definedName name="General_Component_Change">ObjectTypes!$X$2:$X$11</definedName>
    <definedName name="H" localSheetId="0">3</definedName>
    <definedName name="H" localSheetId="1">3</definedName>
    <definedName name="Heat_Exchanger">ObjectTypes!$AA$2:$AA$19</definedName>
    <definedName name="Heat_Exchanger_Change">ObjectTypes!$Z$2:$Z$19</definedName>
    <definedName name="Jet_Pump">ObjectTypes!$AC$2:$AC$10</definedName>
    <definedName name="Jet_Pump_Change">ObjectTypes!$AB$2:$AB$10</definedName>
    <definedName name="K" localSheetId="0">12</definedName>
    <definedName name="K" localSheetId="1">12</definedName>
    <definedName name="KB" localSheetId="0">21</definedName>
    <definedName name="KB" localSheetId="1">21</definedName>
    <definedName name="MU" localSheetId="0">13</definedName>
    <definedName name="MU" localSheetId="1">13</definedName>
    <definedName name="MW" localSheetId="0">29</definedName>
    <definedName name="MW" localSheetId="1">29</definedName>
    <definedName name="NU" localSheetId="0">20</definedName>
    <definedName name="NU" localSheetId="1">20</definedName>
    <definedName name="ObjTable">ObjectTypes!$B$2:$D$25</definedName>
    <definedName name="ObjTypeList">ObjectTypes!$B$2:$B$25</definedName>
    <definedName name="Orifice">ObjectTypes!$AE$2:$AE$13</definedName>
    <definedName name="Orifice_Change">ObjectTypes!$AD$2:$AD$13</definedName>
    <definedName name="P" localSheetId="0">1</definedName>
    <definedName name="P" localSheetId="1">1</definedName>
    <definedName name="PC" localSheetId="0">30</definedName>
    <definedName name="PC" localSheetId="1">30</definedName>
    <definedName name="PH" localSheetId="0">11</definedName>
    <definedName name="PH" localSheetId="1">11</definedName>
    <definedName name="Pipe">ObjectTypes!$G$2:$G$27</definedName>
    <definedName name="Pipe_Change">ObjectTypes!$F$2:$F$27</definedName>
    <definedName name="PR" localSheetId="0">18</definedName>
    <definedName name="PR" localSheetId="1">18</definedName>
    <definedName name="PSAT" localSheetId="0">23</definedName>
    <definedName name="PSAT" localSheetId="1">23</definedName>
    <definedName name="Pump">ObjectTypes!$AG$2:$AG$20</definedName>
    <definedName name="Pump_Change">ObjectTypes!$AF$2:$AF$20</definedName>
    <definedName name="Relief_Valve">ObjectTypes!$AI$2:$AI$17</definedName>
    <definedName name="Relief_Valve_Change">ObjectTypes!$AH$2:$AH$17</definedName>
    <definedName name="Reservoir">ObjectTypes!$AK$2:$AK$11</definedName>
    <definedName name="Reservoir_Change">ObjectTypes!$AJ$2:$AJ$11</definedName>
    <definedName name="S" localSheetId="0">6</definedName>
    <definedName name="S" localSheetId="1">6</definedName>
    <definedName name="SATL" localSheetId="0">9</definedName>
    <definedName name="SATL" localSheetId="1">9</definedName>
    <definedName name="SATV" localSheetId="0">10</definedName>
    <definedName name="SATV" localSheetId="1">10</definedName>
    <definedName name="Screen">ObjectTypes!$AM$2:$AM$10</definedName>
    <definedName name="Screen_Change">ObjectTypes!$AL$2:$AL$10</definedName>
    <definedName name="Spray_Discharge">ObjectTypes!$AO$2:$AO$14</definedName>
    <definedName name="Spray_Discharge_Change">ObjectTypes!$AN$2:$AN$14</definedName>
    <definedName name="ST" localSheetId="0">27</definedName>
    <definedName name="ST" localSheetId="1">27</definedName>
    <definedName name="T" localSheetId="0">2</definedName>
    <definedName name="T" localSheetId="1">2</definedName>
    <definedName name="TC" localSheetId="0">31</definedName>
    <definedName name="TC" localSheetId="1">31</definedName>
    <definedName name="Tee_or_Wye">ObjectTypes!$AS$2:$AS$8</definedName>
    <definedName name="Tee_or_Wye_Change">ObjectTypes!$AR$2:$AR$8</definedName>
    <definedName name="Three_Way_Valve">ObjectTypes!$AQ$2:$AQ$9</definedName>
    <definedName name="Three_Way_Valve_Change">ObjectTypes!$AP$2:$AP$9</definedName>
    <definedName name="TSAT" localSheetId="0">22</definedName>
    <definedName name="TSAT" localSheetId="1">22</definedName>
    <definedName name="TSUB" localSheetId="0">24</definedName>
    <definedName name="TSUB" localSheetId="1">24</definedName>
    <definedName name="TSUP" localSheetId="0">26</definedName>
    <definedName name="TSUP" localSheetId="1">25</definedName>
    <definedName name="U" localSheetId="0">7</definedName>
    <definedName name="U" localSheetId="1">7</definedName>
    <definedName name="V" localSheetId="0">5</definedName>
    <definedName name="V" localSheetId="1">5</definedName>
    <definedName name="Valve">ObjectTypes!$AU$2:$AU$15</definedName>
    <definedName name="Valve_Change">ObjectTypes!$AT$2:$AT$15</definedName>
    <definedName name="Venturi">ObjectTypes!$AW$2:$AW$10</definedName>
    <definedName name="Venturi_Change">ObjectTypes!$AV$2:$AV$10</definedName>
    <definedName name="Volume_Balance">ObjectTypes!$AY$2:$AY$7</definedName>
    <definedName name="Volume_Balance_Change">ObjectTypes!$AX$2:$AX$7</definedName>
    <definedName name="Weir">ObjectTypes!$BA$2:$BA$18</definedName>
    <definedName name="Weir_Change">ObjectTypes!$AZ$2:$AZ$18</definedName>
    <definedName name="X" localSheetId="0">8</definedName>
    <definedName name="X" localSheetId="1">8</definedName>
    <definedName name="Z" localSheetId="0">19</definedName>
    <definedName name="Z" localSheetId="1">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</calcChain>
</file>

<file path=xl/sharedStrings.xml><?xml version="1.0" encoding="utf-8"?>
<sst xmlns="http://schemas.openxmlformats.org/spreadsheetml/2006/main" count="675" uniqueCount="219">
  <si>
    <t>Pipe</t>
  </si>
  <si>
    <t>Area Change</t>
  </si>
  <si>
    <t>Assigned Flow</t>
  </si>
  <si>
    <t>Assigned Pressure</t>
  </si>
  <si>
    <t>Branch</t>
  </si>
  <si>
    <t>Check Valve</t>
  </si>
  <si>
    <t>Control Valve</t>
  </si>
  <si>
    <t>General Component</t>
  </si>
  <si>
    <t>Heat Exchanger</t>
  </si>
  <si>
    <t>Orifice</t>
  </si>
  <si>
    <t>Pump</t>
  </si>
  <si>
    <t>Relief Valve</t>
  </si>
  <si>
    <t>Reservoir</t>
  </si>
  <si>
    <t>Screen</t>
  </si>
  <si>
    <t>Spray Discharge</t>
  </si>
  <si>
    <t>Valve</t>
  </si>
  <si>
    <t>Venturi</t>
  </si>
  <si>
    <t>Object Name</t>
  </si>
  <si>
    <t>Comment</t>
  </si>
  <si>
    <t>Apply</t>
  </si>
  <si>
    <t>Object Type</t>
  </si>
  <si>
    <t>Change Code</t>
  </si>
  <si>
    <t>Value</t>
  </si>
  <si>
    <t>Parameter</t>
  </si>
  <si>
    <t>No</t>
  </si>
  <si>
    <t>Start Col</t>
  </si>
  <si>
    <t>C</t>
  </si>
  <si>
    <t>Special Condition</t>
  </si>
  <si>
    <t>Length</t>
  </si>
  <si>
    <t>Nominal Size Increment</t>
  </si>
  <si>
    <t>Inner Diameter (for unspecified, cylindrical pipes)</t>
  </si>
  <si>
    <t>Roughness Value (for unspecified friction models)</t>
  </si>
  <si>
    <t>S</t>
  </si>
  <si>
    <t>I</t>
  </si>
  <si>
    <t>Inlet Elevation</t>
  </si>
  <si>
    <t>Outlet Elevation</t>
  </si>
  <si>
    <t>Design Factor</t>
  </si>
  <si>
    <t>Loss Value</t>
  </si>
  <si>
    <t>Temperature</t>
  </si>
  <si>
    <t>Area_Change</t>
  </si>
  <si>
    <t>Assigned_Flow</t>
  </si>
  <si>
    <t>Assigned_Pressure</t>
  </si>
  <si>
    <t>Check_Valve</t>
  </si>
  <si>
    <t>Control_Valve</t>
  </si>
  <si>
    <t>General_Component</t>
  </si>
  <si>
    <t>Heat_Exchanger</t>
  </si>
  <si>
    <t>Relief_Valve</t>
  </si>
  <si>
    <t>Spray_Discharge</t>
  </si>
  <si>
    <t>Table Name</t>
  </si>
  <si>
    <t>Code</t>
  </si>
  <si>
    <t>Description</t>
  </si>
  <si>
    <t>Example</t>
  </si>
  <si>
    <t>----- Single/Real Values (S) -----</t>
  </si>
  <si>
    <t>Set equal to value</t>
  </si>
  <si>
    <t>Change flowrate from 100 to 104</t>
  </si>
  <si>
    <t>Change by value (+/-)</t>
  </si>
  <si>
    <t>Add 25 to the heat rate</t>
  </si>
  <si>
    <t>Change by percent (+/-)</t>
  </si>
  <si>
    <t>Increase the pressure by 5%</t>
  </si>
  <si>
    <t>----- Integer Values (I) -----</t>
  </si>
  <si>
    <t>Set valve special conditions closed</t>
  </si>
  <si>
    <t>Add 3 holes to sparger</t>
  </si>
  <si>
    <t>----- String/Character Values (C) -----</t>
  </si>
  <si>
    <t>Set object name</t>
  </si>
  <si>
    <t>Add string to list</t>
  </si>
  <si>
    <t>Add constraint</t>
  </si>
  <si>
    <t>Delete string from list</t>
  </si>
  <si>
    <t>Delete constraint</t>
  </si>
  <si>
    <t>G</t>
  </si>
  <si>
    <t>offset(indirect(SUBSTITUTE(C2," ","_")),0,0,match("zzz",indirect(SUBSTITUTE(C2," ","_"))),1)</t>
  </si>
  <si>
    <t>Yes</t>
  </si>
  <si>
    <t>SWITCH(INDEX(INDIRECT(VLOOKUP(C2,ObjTable,3,FALSE)&amp;"_Change"),MATCH(E2,INDIRECT(VLOOKUP(C2,ObjTable,3,FALSE)),0)), "S", Change_Single, "C", Change_Character, "I", Change_Integer)</t>
  </si>
  <si>
    <t>Bend</t>
  </si>
  <si>
    <t>Surface Pressure</t>
  </si>
  <si>
    <t>Number of Holes</t>
  </si>
  <si>
    <t>Exit Pressure</t>
  </si>
  <si>
    <t>Exit Temperature</t>
  </si>
  <si>
    <t>Open Percentage</t>
  </si>
  <si>
    <t>Three Way Valve</t>
  </si>
  <si>
    <t>Scenario Path Name</t>
  </si>
  <si>
    <t>Parameter Invalid</t>
  </si>
  <si>
    <t>The text in the cell is invalid. Select a parameter from the drop-down list.</t>
  </si>
  <si>
    <t>Change Type Invalid</t>
  </si>
  <si>
    <t>The text in the cell is invalid. Select a change type from the drop-down list.</t>
  </si>
  <si>
    <t>INSTRUCTIONS</t>
  </si>
  <si>
    <t>2) Enter the pipe or junction number for the Object ID</t>
  </si>
  <si>
    <t>5) Enter a value</t>
  </si>
  <si>
    <t>NOTES</t>
  </si>
  <si>
    <t>- If the Scenario Path Name is blank, the changes will be applied to the current scenario</t>
  </si>
  <si>
    <t>1) Select the Object Type from the drop-down list</t>
  </si>
  <si>
    <t>SUBSTITUTE(C2," ","_")</t>
  </si>
  <si>
    <t>-- These named ranges are always one row longer than the actual values. When entering a new parameter, insert in alphabetical order, or insert above the last row. The name range will expand automatically</t>
  </si>
  <si>
    <t>PARAMETER VALIDATION</t>
  </si>
  <si>
    <t>-- will change all spaces in the Object Type name to underscores to match the named ranges</t>
  </si>
  <si>
    <t>-- The parameter change type named ranges for each object type are named based on the junction type with spaces replaced with an underscore followed by '_Change'</t>
  </si>
  <si>
    <t>-- The parameter named ranges for each object type are named based on the junction type with spaces replaced with an underscore</t>
  </si>
  <si>
    <t>indirect(SUBSTITUTE())</t>
  </si>
  <si>
    <t>-- will convert the text to the named range</t>
  </si>
  <si>
    <t>match("zzz",indirect())</t>
  </si>
  <si>
    <t>offset()</t>
  </si>
  <si>
    <t>-- will return a range of parameters to be put into the combobox list starting with the first and going down the numebr of items (note the range is 1 row longer than the actual list)</t>
  </si>
  <si>
    <t>-- will count up the rows in the named range (since "zzz" is not found in the list there is no match)</t>
  </si>
  <si>
    <t>CHANGE CODE VALIDATION</t>
  </si>
  <si>
    <t>VLOOKUP(C2,ObjTable,3,FALSE)&amp;"_Change"</t>
  </si>
  <si>
    <t>-- The change type named ranges are the same as the object type with '_Change' added to the end</t>
  </si>
  <si>
    <t>-- will look in the object table for the object type, then get the 3rd column (which is the parameter named range) and adds '_Change' to the value</t>
  </si>
  <si>
    <t>INDIRECT(VLOOKUP())</t>
  </si>
  <si>
    <t>MATCH(E2,INDIRECT(VLOOKUP(C2,ObjTable,3,FALSE))</t>
  </si>
  <si>
    <t>-- will look in the parameter range for the object and find where the parameter selected (in E2) is located. This is an index</t>
  </si>
  <si>
    <t>INDEX(INDIRECT(),MATCH(),0)</t>
  </si>
  <si>
    <t>-- will look in the change named range for the same index as the parameter and will get the change code letter</t>
  </si>
  <si>
    <t>SWITCH(INDEX(), "S", Change_Single, "C", Change_Character, "I", Change_Integer)</t>
  </si>
  <si>
    <t>-- Will select the change type name ranges (located on the ChangeCodes worksheet) and give back a list for the combobox</t>
  </si>
  <si>
    <t>AND(ISERROR(MATCH(E2,INDIRECT(SUBSTITUTE(C2," ","_")),0)), NOT(ISBLANK(C2)))</t>
  </si>
  <si>
    <t>AND(ISERROR(MATCH(F2,SWITCH(INDEX(INDIRECT(VLOOKUP(C2,ObjTable,3,FALSE)&amp;"_Change"),MATCH(E2,INDIRECT(VLOOKUP(C2,ObjTable,3,FALSE)),0)), "S", Change_Single, "C", Change_Character, "I", Change_Integer),0)), NOT(ISBLANK(C2)))</t>
  </si>
  <si>
    <t>Junction Name</t>
  </si>
  <si>
    <t>Initial Guess Pressure</t>
  </si>
  <si>
    <t>Initial Guess Temperature</t>
  </si>
  <si>
    <t>Sizing/Cost Setting</t>
  </si>
  <si>
    <t>Area/Diameter</t>
  </si>
  <si>
    <t>Surface Elevation Type</t>
  </si>
  <si>
    <t>Weir</t>
  </si>
  <si>
    <t>Weir Type</t>
  </si>
  <si>
    <t>Channel Width</t>
  </si>
  <si>
    <t>Upstream Cross-Sectional Area</t>
  </si>
  <si>
    <t>Downstream Cross-Sectional Area</t>
  </si>
  <si>
    <t>Downstream Bottom Elevation</t>
  </si>
  <si>
    <t>Upstream Bottom Elevation</t>
  </si>
  <si>
    <t>Pipe Name</t>
  </si>
  <si>
    <t>Initial Guess Flowrate</t>
  </si>
  <si>
    <t>-- Sort the both the change and prameter columns, select the header down to the last entry</t>
  </si>
  <si>
    <t>AND(ISBLANK(D2),NOT(ISBLANK(C2)))</t>
  </si>
  <si>
    <t>OBJECT ID</t>
  </si>
  <si>
    <t>=ObjTypeList</t>
  </si>
  <si>
    <t>OBJECT TYPE</t>
  </si>
  <si>
    <t>Enter a positive value for the Pipe or Junction Number (i.e. the number of the object on the Workspace).</t>
  </si>
  <si>
    <t>Object Number</t>
  </si>
  <si>
    <t>- Do not copy and then "insert copied cells"</t>
  </si>
  <si>
    <t>6) optional - enter the scenario name where this change will be applied (see the notes)</t>
  </si>
  <si>
    <t>7) optional - enter a comment to clarify the change  (this will not be imported)</t>
  </si>
  <si>
    <t>3) Select the Parameter to be changed from the drop-down list of parameters associated with the Object Type</t>
  </si>
  <si>
    <t>4) Select how the existing value will be changed by selecting a Change Code</t>
  </si>
  <si>
    <t>8) Select if the change is to be applied, or not, in the Apply column</t>
  </si>
  <si>
    <t>- Groups of rows can be deleted, with the rows moving up</t>
  </si>
  <si>
    <t>Nominal Size Set (must match text in Pipe Property Window)</t>
  </si>
  <si>
    <t>Nominal Type Set (must match text in Pipe Property Window)</t>
  </si>
  <si>
    <t>- The cells can be copied up and down, but they must stay in the same column</t>
  </si>
  <si>
    <t>- The Scenario Path Name can be just The Scenario Name if it uniquely qualifies The Scenario in The model</t>
  </si>
  <si>
    <t>- Rows can be inserted. This will cause other rows to be moved down</t>
  </si>
  <si>
    <t>Volume Balance</t>
  </si>
  <si>
    <t>Tee or Wye</t>
  </si>
  <si>
    <t>Dead End</t>
  </si>
  <si>
    <t>Jet Pump</t>
  </si>
  <si>
    <t>Dead_End</t>
  </si>
  <si>
    <t>Jet_Pump</t>
  </si>
  <si>
    <t>Volume_Balance</t>
  </si>
  <si>
    <t>Tee_or_Wye</t>
  </si>
  <si>
    <t>Elevation</t>
  </si>
  <si>
    <t>Three_Way_Valve</t>
  </si>
  <si>
    <t>Ambient Temperature</t>
  </si>
  <si>
    <t>Ambient Fluid Velocity</t>
  </si>
  <si>
    <t>Buried Pipe Depth</t>
  </si>
  <si>
    <t>Blowdown Pressure</t>
  </si>
  <si>
    <t>Set Pressure</t>
  </si>
  <si>
    <t>Overpressure</t>
  </si>
  <si>
    <t>Remote Pressure</t>
  </si>
  <si>
    <t>Heat Transfer Area</t>
  </si>
  <si>
    <t>Overall Heat Transfer Coefficient</t>
  </si>
  <si>
    <r>
      <rPr>
        <b/>
        <sz val="10"/>
        <color rgb="FFFF0000"/>
        <rFont val="Arial"/>
        <family val="2"/>
      </rPr>
      <t>FATHOM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Import Sheet Version =  6</t>
    </r>
  </si>
  <si>
    <t>Design Factor - Pipe Fittings &amp; Losses</t>
  </si>
  <si>
    <t>Design Factor - Pipe Friction</t>
  </si>
  <si>
    <t>Design Factor - Pipe Heat Transfer</t>
  </si>
  <si>
    <t>Rectangular Duct Height</t>
  </si>
  <si>
    <t>Rectangular Duct Width</t>
  </si>
  <si>
    <t>Noncylindrical Pipe Flow Area</t>
  </si>
  <si>
    <t>Additional K Factor</t>
  </si>
  <si>
    <t>External Heat Flux/Tracing Flux</t>
  </si>
  <si>
    <t>External Heat Rate</t>
  </si>
  <si>
    <t>ID Reduction (Scaling)</t>
  </si>
  <si>
    <t>Soil Surface Temperature</t>
  </si>
  <si>
    <t>Noncylindrical Pipe Wetted Perimeter</t>
  </si>
  <si>
    <t>User Specified K</t>
  </si>
  <si>
    <t>Flow Rate</t>
  </si>
  <si>
    <t>Pressure</t>
  </si>
  <si>
    <t>Source/Sink Flow Rate</t>
  </si>
  <si>
    <t>Source/Sink Temperature</t>
  </si>
  <si>
    <t>Forward Velocity to Close Valve</t>
  </si>
  <si>
    <t>Setpoint</t>
  </si>
  <si>
    <t>Loss When Fully Open</t>
  </si>
  <si>
    <t>K Factor</t>
  </si>
  <si>
    <t>Controlled Outlet Temperature</t>
  </si>
  <si>
    <t>Heat Flow Into System</t>
  </si>
  <si>
    <t>Design Factor - Heat Transfer</t>
  </si>
  <si>
    <t>Design Factor - Friction Loss</t>
  </si>
  <si>
    <t>Secondary Fluid Flow Rate</t>
  </si>
  <si>
    <t>Secondary Fluid Specific Heat</t>
  </si>
  <si>
    <t>Secondary Fluid Inlet Temperature</t>
  </si>
  <si>
    <t>Fixed Flow Rate</t>
  </si>
  <si>
    <t>Control Setpoint</t>
  </si>
  <si>
    <t>Fixed Speed (%)</t>
  </si>
  <si>
    <t>Exit Head/Pressure</t>
  </si>
  <si>
    <t>Tank Bottom Elevation</t>
  </si>
  <si>
    <t>Liquid Surface Elevation</t>
  </si>
  <si>
    <t>Liquid Surface Pressure</t>
  </si>
  <si>
    <t>Cross-Sectional Area</t>
  </si>
  <si>
    <t>Liquid Temperature</t>
  </si>
  <si>
    <t>Cd (Discharge Coefficient)</t>
  </si>
  <si>
    <t>Discharge Flow Area</t>
  </si>
  <si>
    <t>Actual Percent Open</t>
  </si>
  <si>
    <t>Restricted Flow Area</t>
  </si>
  <si>
    <t>Notch Width/Angle</t>
  </si>
  <si>
    <t>Height of Weir</t>
  </si>
  <si>
    <t>Trimmed Impeller Ratio as Percent</t>
  </si>
  <si>
    <t>Forward Velocity to Close Combined Check Valve</t>
  </si>
  <si>
    <t>Delta Pressure to Re-Open Combined Check Valve</t>
  </si>
  <si>
    <t>Submerged Suction Pressure</t>
  </si>
  <si>
    <t>Liquid Surface Pressure/HGL</t>
  </si>
  <si>
    <t>Submerged Suction Temperature</t>
  </si>
  <si>
    <t>Liquid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</si>
</sst>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left" wrapText="1"/>
    </xf>
    <xf numFmtId="0" fontId="0" fillId="0" borderId="0" xfId="0" quotePrefix="1"/>
    <xf numFmtId="0" fontId="2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1" fillId="2" borderId="14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0" borderId="0" xfId="0" applyFill="1" applyBorder="1"/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9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20.42578125" customWidth="1"/>
    <col min="2" max="2" width="9.7109375" style="2" customWidth="1"/>
    <col min="3" max="3" width="19.5703125" customWidth="1"/>
    <col min="4" max="4" width="10.42578125" customWidth="1"/>
    <col min="5" max="5" width="34.28515625" customWidth="1"/>
    <col min="6" max="6" width="22.140625" customWidth="1"/>
    <col min="7" max="7" width="12.140625" customWidth="1"/>
    <col min="8" max="8" width="34.7109375" style="12" customWidth="1"/>
    <col min="9" max="9" width="2.42578125" customWidth="1"/>
    <col min="10" max="10" width="3" customWidth="1"/>
    <col min="11" max="11" width="46.42578125" customWidth="1"/>
  </cols>
  <sheetData>
    <row r="1" spans="1:11" ht="30" customHeight="1" thickBot="1" x14ac:dyDescent="0.3">
      <c r="A1" s="21" t="s">
        <v>18</v>
      </c>
      <c r="B1" s="21" t="s">
        <v>19</v>
      </c>
      <c r="C1" s="21" t="s">
        <v>20</v>
      </c>
      <c r="D1" s="21" t="s">
        <v>136</v>
      </c>
      <c r="E1" s="21" t="s">
        <v>23</v>
      </c>
      <c r="F1" s="21" t="s">
        <v>21</v>
      </c>
      <c r="G1" s="21" t="s">
        <v>22</v>
      </c>
      <c r="H1" s="21" t="s">
        <v>79</v>
      </c>
      <c r="K1" s="19" t="s">
        <v>168</v>
      </c>
    </row>
    <row r="2" spans="1:11" x14ac:dyDescent="0.25">
      <c r="B2" s="2" t="s">
        <v>70</v>
      </c>
      <c r="C2" t="s">
        <v>0</v>
      </c>
      <c r="D2">
        <v>1</v>
      </c>
      <c r="E2" t="s">
        <v>28</v>
      </c>
      <c r="F2" t="s">
        <v>53</v>
      </c>
      <c r="G2">
        <v>88</v>
      </c>
      <c r="J2" s="1" t="s">
        <v>84</v>
      </c>
    </row>
    <row r="3" spans="1:11" x14ac:dyDescent="0.25">
      <c r="B3" s="2" t="s">
        <v>24</v>
      </c>
      <c r="C3" t="s">
        <v>10</v>
      </c>
      <c r="D3">
        <v>20</v>
      </c>
      <c r="E3" t="s">
        <v>199</v>
      </c>
      <c r="F3" t="s">
        <v>55</v>
      </c>
      <c r="G3">
        <v>-5</v>
      </c>
      <c r="K3" t="s">
        <v>89</v>
      </c>
    </row>
    <row r="4" spans="1:11" x14ac:dyDescent="0.25">
      <c r="B4" s="2" t="s">
        <v>70</v>
      </c>
      <c r="C4" t="s">
        <v>12</v>
      </c>
      <c r="D4">
        <v>64</v>
      </c>
      <c r="E4" t="s">
        <v>202</v>
      </c>
      <c r="F4" t="s">
        <v>57</v>
      </c>
      <c r="G4">
        <v>12.5</v>
      </c>
      <c r="K4" t="s">
        <v>85</v>
      </c>
    </row>
    <row r="5" spans="1:11" x14ac:dyDescent="0.25">
      <c r="D5" s="28"/>
      <c r="G5" s="28"/>
      <c r="K5" t="s">
        <v>140</v>
      </c>
    </row>
    <row r="6" spans="1:11" x14ac:dyDescent="0.25">
      <c r="D6" s="28"/>
      <c r="G6" s="28"/>
      <c r="K6" t="s">
        <v>141</v>
      </c>
    </row>
    <row r="7" spans="1:11" x14ac:dyDescent="0.25">
      <c r="D7" s="28"/>
      <c r="G7" s="28"/>
      <c r="K7" t="s">
        <v>86</v>
      </c>
    </row>
    <row r="8" spans="1:11" x14ac:dyDescent="0.25">
      <c r="D8" s="28"/>
      <c r="K8" t="s">
        <v>138</v>
      </c>
    </row>
    <row r="9" spans="1:11" x14ac:dyDescent="0.25">
      <c r="K9" t="s">
        <v>139</v>
      </c>
    </row>
    <row r="10" spans="1:11" x14ac:dyDescent="0.25">
      <c r="K10" t="s">
        <v>142</v>
      </c>
    </row>
    <row r="13" spans="1:11" x14ac:dyDescent="0.25">
      <c r="J13" s="1" t="s">
        <v>87</v>
      </c>
    </row>
    <row r="14" spans="1:11" x14ac:dyDescent="0.25">
      <c r="K14" s="20" t="s">
        <v>88</v>
      </c>
    </row>
    <row r="15" spans="1:11" x14ac:dyDescent="0.25">
      <c r="K15" s="20" t="s">
        <v>147</v>
      </c>
    </row>
    <row r="16" spans="1:11" x14ac:dyDescent="0.25">
      <c r="K16" s="20" t="s">
        <v>146</v>
      </c>
    </row>
    <row r="17" spans="11:11" x14ac:dyDescent="0.25">
      <c r="K17" s="20" t="s">
        <v>148</v>
      </c>
    </row>
    <row r="18" spans="11:11" x14ac:dyDescent="0.25">
      <c r="K18" s="20" t="s">
        <v>143</v>
      </c>
    </row>
    <row r="19" spans="11:11" x14ac:dyDescent="0.25">
      <c r="K19" s="20" t="s">
        <v>137</v>
      </c>
    </row>
  </sheetData>
  <conditionalFormatting sqref="E2:E1048576">
    <cfRule type="expression" dxfId="3" priority="5">
      <formula>AND(ISERROR(MATCH(E2,INDIRECT(SUBSTITUTE(C2," ","_")),0)), NOT(ISBLANK(C2)))</formula>
    </cfRule>
  </conditionalFormatting>
  <conditionalFormatting sqref="F2:F1048576">
    <cfRule type="expression" dxfId="2" priority="3">
      <formula>AND(ISERROR(MATCH(F2,_xlfn.SWITCH(INDEX(INDIRECT(VLOOKUP(C2,ObjTable,3,FALSE)&amp;"_Change"),MATCH(E2,INDIRECT(VLOOKUP(C2,ObjTable,3,FALSE)),0)), "S", Change_Single, "C", Change_Character, "I", Change_Integer),0)), NOT(ISBLANK(C2)))</formula>
    </cfRule>
  </conditionalFormatting>
  <conditionalFormatting sqref="D2:D1048576">
    <cfRule type="expression" dxfId="1" priority="2">
      <formula>AND(ISBLANK(D2),NOT(ISBLANK(C2)))</formula>
    </cfRule>
  </conditionalFormatting>
  <conditionalFormatting sqref="G2:G1048576">
    <cfRule type="expression" dxfId="0" priority="1">
      <formula>AND(ISBLANK(G2),NOT(ISBLANK(C2)))</formula>
    </cfRule>
  </conditionalFormatting>
  <dataValidations count="10">
    <dataValidation type="list" errorStyle="warning" allowBlank="1" showInputMessage="1" showErrorMessage="1" error="This can only be Yes or No" sqref="B2:B1048576" xr:uid="{00000000-0002-0000-0000-000000000000}">
      <formula1>"Yes,No"</formula1>
    </dataValidation>
    <dataValidation errorStyle="warning" allowBlank="1" showInputMessage="1" showErrorMessage="1" error="This can only be Yes or No" sqref="B1" xr:uid="{00000000-0002-0000-0000-000001000000}"/>
    <dataValidation errorStyle="warning" allowBlank="1" errorTitle="Parameter Invalid" error="The text in the cell is invalid. Select a parameter from the drop-down list." sqref="E1" xr:uid="{00000000-0002-0000-0000-000002000000}"/>
    <dataValidation errorStyle="warning" allowBlank="1" errorTitle="Change Type Invalid" error="The text in the cell is invalid. Select a change type from the drop-down list._x000a_" sqref="F1" xr:uid="{00000000-0002-0000-0000-000003000000}"/>
    <dataValidation type="list" errorStyle="warning" allowBlank="1" showErrorMessage="1" errorTitle="Parameter Invalid" error="The text in the cell is invalid. Select a parameter from the drop-down list." sqref="E2:E1048576" xr:uid="{00000000-0002-0000-0000-000004000000}">
      <formula1>OFFSET(INDIRECT(SUBSTITUTE(C2," ","_")),0,0,MATCH("zzz",INDIRECT(SUBSTITUTE(C2," ","_"))),1)</formula1>
    </dataValidation>
    <dataValidation type="list" errorStyle="warning" allowBlank="1" showErrorMessage="1" errorTitle="Change Type Invalid" error="The text in the cell is invalid. Select a change type from the drop-down list._x000a_" sqref="F2:F1048576" xr:uid="{00000000-0002-0000-0000-000005000000}">
      <formula1>_xlfn.SWITCH(INDEX(INDIRECT(VLOOKUP(C2,ObjTable,3,FALSE)&amp;"_Change"),MATCH(E2,INDIRECT(VLOOKUP(C2,ObjTable,3,FALSE)),0)), "S", Change_Single, "C", Change_Character, "I", Change_Integer)</formula1>
    </dataValidation>
    <dataValidation type="list" errorStyle="warning" allowBlank="1" showErrorMessage="1" errorTitle="Object Type Invalid" error="The Object Type is invaid. Please select an oject from the drop-down list." sqref="C2:C1048576" xr:uid="{00000000-0002-0000-0000-000006000000}">
      <formula1>ObjTypeList</formula1>
    </dataValidation>
    <dataValidation errorStyle="warning" allowBlank="1" errorTitle="Object Type Invalid" error="The Object Type is invaid. Please select an oject from the drop-down list." sqref="C1" xr:uid="{00000000-0002-0000-0000-000007000000}"/>
    <dataValidation errorStyle="warning" operator="greaterThan" allowBlank="1" errorTitle="Object Number" error="Enter a positive value for the Pipe or Junction Number (i.e. the number of the object on the Workspace)." sqref="D1" xr:uid="{00000000-0002-0000-0000-000008000000}"/>
    <dataValidation type="whole" errorStyle="warning" operator="greaterThan" allowBlank="1" showErrorMessage="1" errorTitle="Object Number" error="Enter a positive value for the Pipe or Junction Number (i.e. the number of the object on the Workspace)." sqref="D2:D1048576" xr:uid="{00000000-0002-0000-0000-000009000000}">
      <formula1>0</formula1>
    </dataValidation>
  </dataValidations>
  <pageMargins left="0.7" right="0.7" top="0.75" bottom="0.75" header="0.3" footer="0.3"/>
  <pageSetup orientation="portrait" horizontalDpi="0" verticalDpi="0" r:id="rId1"/>
  <customProperties>
    <customPr name="Property Databas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A78"/>
  <sheetViews>
    <sheetView workbookViewId="0">
      <pane xSplit="4" ySplit="1" topLeftCell="AB2" activePane="bottomRight" state="frozen"/>
      <selection pane="topRight" activeCell="E1" sqref="E1"/>
      <selection pane="bottomLeft" activeCell="A2" sqref="A2"/>
      <selection pane="bottomRight" activeCell="AK4" sqref="AK4"/>
    </sheetView>
  </sheetViews>
  <sheetFormatPr defaultRowHeight="15" x14ac:dyDescent="0.25"/>
  <cols>
    <col min="1" max="1" width="8.28515625" customWidth="1"/>
    <col min="2" max="2" width="21.42578125" customWidth="1"/>
    <col min="3" max="3" width="10" customWidth="1"/>
    <col min="4" max="4" width="23" customWidth="1"/>
    <col min="6" max="6" width="3.5703125" style="26" customWidth="1"/>
    <col min="7" max="7" width="55.85546875" style="25" customWidth="1"/>
    <col min="8" max="8" width="3.5703125" style="2" customWidth="1"/>
    <col min="9" max="9" width="18.140625" customWidth="1"/>
    <col min="10" max="10" width="3.5703125" style="24" customWidth="1"/>
    <col min="11" max="11" width="21.85546875" style="25" customWidth="1"/>
    <col min="12" max="12" width="3.5703125" style="2" customWidth="1"/>
    <col min="13" max="13" width="18.140625" customWidth="1"/>
    <col min="14" max="14" width="3.5703125" style="24" customWidth="1"/>
    <col min="15" max="15" width="18.140625" style="25" customWidth="1"/>
    <col min="16" max="16" width="3.5703125" style="17" customWidth="1"/>
    <col min="17" max="17" width="26.140625" style="18" customWidth="1"/>
    <col min="18" max="18" width="3.5703125" style="24" customWidth="1"/>
    <col min="19" max="19" width="26.140625" style="25" customWidth="1"/>
    <col min="20" max="20" width="3.5703125" style="2" customWidth="1"/>
    <col min="21" max="21" width="18.140625" customWidth="1"/>
    <col min="22" max="22" width="4.7109375" style="25" customWidth="1"/>
    <col min="23" max="23" width="18.140625" style="25" customWidth="1"/>
    <col min="24" max="24" width="3.5703125" style="17" customWidth="1"/>
    <col min="25" max="25" width="19.7109375" style="18" customWidth="1"/>
    <col min="26" max="26" width="3.5703125" style="24" customWidth="1"/>
    <col min="27" max="27" width="31.5703125" style="25" customWidth="1"/>
    <col min="28" max="28" width="4.140625" customWidth="1"/>
    <col min="29" max="29" width="31.5703125" customWidth="1"/>
    <col min="30" max="30" width="3.5703125" style="24" customWidth="1"/>
    <col min="31" max="31" width="18.140625" style="25" customWidth="1"/>
    <col min="32" max="32" width="3.5703125" style="2" customWidth="1"/>
    <col min="33" max="33" width="33" customWidth="1"/>
    <col min="34" max="34" width="3.5703125" style="24" customWidth="1"/>
    <col min="35" max="35" width="18.140625" style="25" customWidth="1"/>
    <col min="36" max="36" width="3.5703125" style="2" customWidth="1"/>
    <col min="37" max="37" width="25.140625" customWidth="1"/>
    <col min="38" max="38" width="3.5703125" style="24" customWidth="1"/>
    <col min="39" max="39" width="18.140625" style="25" customWidth="1"/>
    <col min="40" max="40" width="3.5703125" style="2" customWidth="1"/>
    <col min="41" max="41" width="18.140625" customWidth="1"/>
    <col min="42" max="42" width="3.5703125" style="24" customWidth="1"/>
    <col min="43" max="43" width="18.140625" style="25" customWidth="1"/>
    <col min="44" max="44" width="3.7109375" style="18" customWidth="1"/>
    <col min="45" max="45" width="18.140625" style="18" customWidth="1"/>
    <col min="46" max="46" width="3.5703125" style="24" customWidth="1"/>
    <col min="47" max="47" width="18.140625" style="25" customWidth="1"/>
    <col min="48" max="48" width="3.5703125" style="17" customWidth="1"/>
    <col min="49" max="49" width="18.140625" style="18" customWidth="1"/>
    <col min="50" max="50" width="4.7109375" style="25" customWidth="1"/>
    <col min="51" max="51" width="18.140625" style="25" customWidth="1"/>
    <col min="52" max="52" width="3.5703125" style="2" customWidth="1"/>
    <col min="53" max="53" width="18.140625" customWidth="1"/>
  </cols>
  <sheetData>
    <row r="1" spans="1:53" x14ac:dyDescent="0.25">
      <c r="A1" s="1"/>
      <c r="B1" s="1" t="s">
        <v>17</v>
      </c>
      <c r="C1" s="1" t="s">
        <v>25</v>
      </c>
      <c r="D1" s="1" t="s">
        <v>48</v>
      </c>
      <c r="F1" s="22"/>
      <c r="G1" s="23" t="s">
        <v>0</v>
      </c>
      <c r="H1" s="13"/>
      <c r="I1" s="14" t="s">
        <v>1</v>
      </c>
      <c r="J1" s="27"/>
      <c r="K1" s="23" t="s">
        <v>2</v>
      </c>
      <c r="L1" s="13"/>
      <c r="M1" s="14" t="s">
        <v>3</v>
      </c>
      <c r="N1" s="27"/>
      <c r="O1" s="23" t="s">
        <v>72</v>
      </c>
      <c r="P1" s="15"/>
      <c r="Q1" s="16" t="s">
        <v>4</v>
      </c>
      <c r="R1" s="27"/>
      <c r="S1" s="23" t="s">
        <v>5</v>
      </c>
      <c r="T1" s="13"/>
      <c r="U1" s="14" t="s">
        <v>6</v>
      </c>
      <c r="V1" s="23"/>
      <c r="W1" s="23" t="s">
        <v>151</v>
      </c>
      <c r="X1" s="15"/>
      <c r="Y1" s="16" t="s">
        <v>7</v>
      </c>
      <c r="Z1" s="27"/>
      <c r="AA1" s="23" t="s">
        <v>8</v>
      </c>
      <c r="AB1" s="14"/>
      <c r="AC1" s="14" t="s">
        <v>152</v>
      </c>
      <c r="AD1" s="27"/>
      <c r="AE1" s="23" t="s">
        <v>9</v>
      </c>
      <c r="AF1" s="13"/>
      <c r="AG1" s="14" t="s">
        <v>10</v>
      </c>
      <c r="AH1" s="27"/>
      <c r="AI1" s="23" t="s">
        <v>11</v>
      </c>
      <c r="AJ1" s="13"/>
      <c r="AK1" s="14" t="s">
        <v>12</v>
      </c>
      <c r="AL1" s="27"/>
      <c r="AM1" s="23" t="s">
        <v>13</v>
      </c>
      <c r="AN1" s="13"/>
      <c r="AO1" s="14" t="s">
        <v>14</v>
      </c>
      <c r="AP1" s="27"/>
      <c r="AQ1" s="23" t="s">
        <v>78</v>
      </c>
      <c r="AR1" s="16"/>
      <c r="AS1" s="16" t="s">
        <v>150</v>
      </c>
      <c r="AT1" s="27"/>
      <c r="AU1" s="23" t="s">
        <v>15</v>
      </c>
      <c r="AV1" s="15"/>
      <c r="AW1" s="16" t="s">
        <v>16</v>
      </c>
      <c r="AX1" s="23"/>
      <c r="AY1" s="23" t="s">
        <v>149</v>
      </c>
      <c r="AZ1" s="13"/>
      <c r="BA1" s="14" t="s">
        <v>121</v>
      </c>
    </row>
    <row r="2" spans="1:53" x14ac:dyDescent="0.25">
      <c r="B2" t="s">
        <v>0</v>
      </c>
      <c r="C2" t="s">
        <v>68</v>
      </c>
      <c r="D2" t="str">
        <f>SUBSTITUTE(B2," ","_")</f>
        <v>Pipe</v>
      </c>
      <c r="F2" s="24" t="s">
        <v>32</v>
      </c>
      <c r="G2" s="25" t="s">
        <v>175</v>
      </c>
      <c r="H2" s="2" t="s">
        <v>32</v>
      </c>
      <c r="I2" t="s">
        <v>36</v>
      </c>
      <c r="J2" s="24" t="s">
        <v>32</v>
      </c>
      <c r="K2" s="25" t="s">
        <v>36</v>
      </c>
      <c r="L2" s="2" t="s">
        <v>32</v>
      </c>
      <c r="M2" t="s">
        <v>36</v>
      </c>
      <c r="N2" s="24" t="s">
        <v>32</v>
      </c>
      <c r="O2" s="25" t="s">
        <v>36</v>
      </c>
      <c r="P2" s="17" t="s">
        <v>32</v>
      </c>
      <c r="Q2" s="18" t="s">
        <v>36</v>
      </c>
      <c r="R2" s="24" t="s">
        <v>32</v>
      </c>
      <c r="S2" s="25" t="s">
        <v>36</v>
      </c>
      <c r="T2" s="2" t="s">
        <v>32</v>
      </c>
      <c r="U2" t="s">
        <v>36</v>
      </c>
      <c r="V2" s="25" t="s">
        <v>32</v>
      </c>
      <c r="W2" s="25" t="s">
        <v>116</v>
      </c>
      <c r="X2" s="17" t="s">
        <v>32</v>
      </c>
      <c r="Y2" s="18" t="s">
        <v>36</v>
      </c>
      <c r="Z2" s="24" t="s">
        <v>32</v>
      </c>
      <c r="AA2" s="25" t="s">
        <v>190</v>
      </c>
      <c r="AB2" t="s">
        <v>32</v>
      </c>
      <c r="AC2" t="s">
        <v>36</v>
      </c>
      <c r="AD2" s="24" t="s">
        <v>32</v>
      </c>
      <c r="AE2" s="25" t="s">
        <v>119</v>
      </c>
      <c r="AF2" s="2" t="s">
        <v>32</v>
      </c>
      <c r="AG2" t="s">
        <v>198</v>
      </c>
      <c r="AH2" s="24" t="s">
        <v>32</v>
      </c>
      <c r="AI2" s="25" t="s">
        <v>162</v>
      </c>
      <c r="AJ2" s="2" t="s">
        <v>32</v>
      </c>
      <c r="AK2" t="s">
        <v>204</v>
      </c>
      <c r="AL2" s="24" t="s">
        <v>32</v>
      </c>
      <c r="AM2" s="25" t="s">
        <v>36</v>
      </c>
      <c r="AN2" s="2" t="s">
        <v>32</v>
      </c>
      <c r="AO2" t="s">
        <v>206</v>
      </c>
      <c r="AP2" s="24" t="s">
        <v>32</v>
      </c>
      <c r="AQ2" s="25" t="s">
        <v>208</v>
      </c>
      <c r="AR2" s="18" t="s">
        <v>32</v>
      </c>
      <c r="AS2" s="18" t="s">
        <v>36</v>
      </c>
      <c r="AT2" s="24" t="s">
        <v>32</v>
      </c>
      <c r="AU2" s="25" t="s">
        <v>36</v>
      </c>
      <c r="AV2" s="17" t="s">
        <v>32</v>
      </c>
      <c r="AW2" s="18" t="s">
        <v>36</v>
      </c>
      <c r="AX2" s="25" t="s">
        <v>32</v>
      </c>
      <c r="AY2" s="25" t="s">
        <v>116</v>
      </c>
      <c r="AZ2" s="2" t="s">
        <v>32</v>
      </c>
      <c r="BA2" t="s">
        <v>123</v>
      </c>
    </row>
    <row r="3" spans="1:53" x14ac:dyDescent="0.25">
      <c r="B3" t="s">
        <v>1</v>
      </c>
      <c r="C3" t="str">
        <f t="shared" ref="C3:C25" si="0">IF(CODE(RIGHT(C2))+2&gt;CODE("Z"),IF(LEN(C2)=1,"A"&amp;CHAR(CODE(RIGHT(C2))+2-26),CHAR(CODE(LEFT(C2))+1)&amp;CHAR(CODE(RIGHT(C2))+2-26)),IF(LEN(C2)=1,CHAR(CODE(RIGHT(C2))+2),LEFT(C2)&amp;CHAR(CODE(RIGHT(C2))+2)))</f>
        <v>I</v>
      </c>
      <c r="D3" t="s">
        <v>39</v>
      </c>
      <c r="F3" s="24" t="s">
        <v>32</v>
      </c>
      <c r="G3" s="25" t="s">
        <v>160</v>
      </c>
      <c r="H3" s="2" t="s">
        <v>32</v>
      </c>
      <c r="I3" t="s">
        <v>116</v>
      </c>
      <c r="J3" s="24" t="s">
        <v>32</v>
      </c>
      <c r="K3" s="25" t="s">
        <v>157</v>
      </c>
      <c r="L3" s="2" t="s">
        <v>32</v>
      </c>
      <c r="M3" t="s">
        <v>157</v>
      </c>
      <c r="N3" s="24" t="s">
        <v>32</v>
      </c>
      <c r="O3" s="25" t="s">
        <v>116</v>
      </c>
      <c r="P3" s="17" t="s">
        <v>32</v>
      </c>
      <c r="Q3" s="18" t="s">
        <v>157</v>
      </c>
      <c r="R3" s="24" t="s">
        <v>32</v>
      </c>
      <c r="S3" s="25" t="s">
        <v>186</v>
      </c>
      <c r="T3" s="2" t="s">
        <v>32</v>
      </c>
      <c r="U3" t="s">
        <v>116</v>
      </c>
      <c r="V3" s="25" t="s">
        <v>32</v>
      </c>
      <c r="W3" s="25" t="s">
        <v>117</v>
      </c>
      <c r="X3" s="17" t="s">
        <v>32</v>
      </c>
      <c r="Y3" s="18" t="s">
        <v>116</v>
      </c>
      <c r="Z3" s="24" t="s">
        <v>32</v>
      </c>
      <c r="AA3" s="25" t="s">
        <v>193</v>
      </c>
      <c r="AB3" t="s">
        <v>32</v>
      </c>
      <c r="AC3" t="s">
        <v>116</v>
      </c>
      <c r="AD3" s="24" t="s">
        <v>32</v>
      </c>
      <c r="AE3" s="25" t="s">
        <v>36</v>
      </c>
      <c r="AF3" s="2" t="s">
        <v>32</v>
      </c>
      <c r="AG3" t="s">
        <v>214</v>
      </c>
      <c r="AH3" s="24" t="s">
        <v>32</v>
      </c>
      <c r="AI3" s="25" t="s">
        <v>36</v>
      </c>
      <c r="AJ3" s="2" t="s">
        <v>32</v>
      </c>
      <c r="AK3" t="s">
        <v>36</v>
      </c>
      <c r="AL3" s="24" t="s">
        <v>32</v>
      </c>
      <c r="AM3" s="25" t="s">
        <v>116</v>
      </c>
      <c r="AN3" s="2" t="s">
        <v>32</v>
      </c>
      <c r="AO3" t="s">
        <v>36</v>
      </c>
      <c r="AP3" s="24" t="s">
        <v>32</v>
      </c>
      <c r="AQ3" s="25" t="s">
        <v>36</v>
      </c>
      <c r="AR3" s="18" t="s">
        <v>32</v>
      </c>
      <c r="AS3" s="18" t="s">
        <v>116</v>
      </c>
      <c r="AT3" s="24" t="s">
        <v>32</v>
      </c>
      <c r="AU3" s="25" t="s">
        <v>75</v>
      </c>
      <c r="AV3" s="17" t="s">
        <v>32</v>
      </c>
      <c r="AW3" s="18" t="s">
        <v>116</v>
      </c>
      <c r="AX3" s="25" t="s">
        <v>32</v>
      </c>
      <c r="AY3" s="25" t="s">
        <v>117</v>
      </c>
      <c r="AZ3" s="2" t="s">
        <v>32</v>
      </c>
      <c r="BA3" t="s">
        <v>126</v>
      </c>
    </row>
    <row r="4" spans="1:53" x14ac:dyDescent="0.25">
      <c r="B4" t="s">
        <v>2</v>
      </c>
      <c r="C4" t="str">
        <f t="shared" si="0"/>
        <v>K</v>
      </c>
      <c r="D4" t="s">
        <v>40</v>
      </c>
      <c r="F4" s="24" t="s">
        <v>32</v>
      </c>
      <c r="G4" s="25" t="s">
        <v>159</v>
      </c>
      <c r="H4" s="2" t="s">
        <v>32</v>
      </c>
      <c r="I4" t="s">
        <v>117</v>
      </c>
      <c r="J4" s="24" t="s">
        <v>32</v>
      </c>
      <c r="K4" s="25" t="s">
        <v>182</v>
      </c>
      <c r="L4" s="2" t="s">
        <v>26</v>
      </c>
      <c r="M4" t="s">
        <v>115</v>
      </c>
      <c r="N4" s="24" t="s">
        <v>32</v>
      </c>
      <c r="O4" s="25" t="s">
        <v>117</v>
      </c>
      <c r="P4" s="2" t="s">
        <v>32</v>
      </c>
      <c r="Q4" t="s">
        <v>116</v>
      </c>
      <c r="R4" s="24" t="s">
        <v>32</v>
      </c>
      <c r="S4" s="25" t="s">
        <v>116</v>
      </c>
      <c r="T4" s="2" t="s">
        <v>32</v>
      </c>
      <c r="U4" t="s">
        <v>117</v>
      </c>
      <c r="V4" s="25" t="s">
        <v>32</v>
      </c>
      <c r="W4" s="25" t="s">
        <v>157</v>
      </c>
      <c r="X4" s="17" t="s">
        <v>32</v>
      </c>
      <c r="Y4" s="18" t="s">
        <v>117</v>
      </c>
      <c r="Z4" s="24" t="s">
        <v>32</v>
      </c>
      <c r="AA4" s="25" t="s">
        <v>192</v>
      </c>
      <c r="AB4" t="s">
        <v>32</v>
      </c>
      <c r="AC4" t="s">
        <v>117</v>
      </c>
      <c r="AD4" s="24" t="s">
        <v>32</v>
      </c>
      <c r="AE4" s="25" t="s">
        <v>75</v>
      </c>
      <c r="AF4" s="2" t="s">
        <v>32</v>
      </c>
      <c r="AG4" t="s">
        <v>36</v>
      </c>
      <c r="AH4" s="24" t="s">
        <v>32</v>
      </c>
      <c r="AI4" s="25" t="s">
        <v>200</v>
      </c>
      <c r="AJ4" s="2" t="s">
        <v>26</v>
      </c>
      <c r="AK4" t="s">
        <v>115</v>
      </c>
      <c r="AL4" s="24" t="s">
        <v>32</v>
      </c>
      <c r="AM4" s="25" t="s">
        <v>117</v>
      </c>
      <c r="AN4" s="2" t="s">
        <v>32</v>
      </c>
      <c r="AO4" t="s">
        <v>207</v>
      </c>
      <c r="AP4" s="24" t="s">
        <v>32</v>
      </c>
      <c r="AQ4" s="25" t="s">
        <v>157</v>
      </c>
      <c r="AR4" s="18" t="s">
        <v>32</v>
      </c>
      <c r="AS4" s="18" t="s">
        <v>117</v>
      </c>
      <c r="AT4" s="24" t="s">
        <v>32</v>
      </c>
      <c r="AU4" s="25" t="s">
        <v>76</v>
      </c>
      <c r="AV4" s="17" t="s">
        <v>32</v>
      </c>
      <c r="AW4" s="18" t="s">
        <v>117</v>
      </c>
      <c r="AX4" s="25" t="s">
        <v>32</v>
      </c>
      <c r="AY4" s="25" t="s">
        <v>157</v>
      </c>
      <c r="AZ4" s="2" t="s">
        <v>32</v>
      </c>
      <c r="BA4" t="s">
        <v>125</v>
      </c>
    </row>
    <row r="5" spans="1:53" x14ac:dyDescent="0.25">
      <c r="B5" t="s">
        <v>3</v>
      </c>
      <c r="C5" t="str">
        <f t="shared" si="0"/>
        <v>M</v>
      </c>
      <c r="D5" t="s">
        <v>41</v>
      </c>
      <c r="F5" s="24" t="s">
        <v>32</v>
      </c>
      <c r="G5" s="25" t="s">
        <v>161</v>
      </c>
      <c r="H5" s="2" t="s">
        <v>32</v>
      </c>
      <c r="I5" t="s">
        <v>34</v>
      </c>
      <c r="J5" s="24" t="s">
        <v>32</v>
      </c>
      <c r="K5" s="25" t="s">
        <v>116</v>
      </c>
      <c r="L5" s="2" t="s">
        <v>32</v>
      </c>
      <c r="M5" t="s">
        <v>183</v>
      </c>
      <c r="N5" s="24" t="s">
        <v>32</v>
      </c>
      <c r="O5" s="25" t="s">
        <v>34</v>
      </c>
      <c r="P5" s="2" t="s">
        <v>32</v>
      </c>
      <c r="Q5" t="s">
        <v>117</v>
      </c>
      <c r="R5" s="24" t="s">
        <v>32</v>
      </c>
      <c r="S5" s="25" t="s">
        <v>117</v>
      </c>
      <c r="T5" s="2" t="s">
        <v>32</v>
      </c>
      <c r="U5" t="s">
        <v>34</v>
      </c>
      <c r="V5" s="25" t="s">
        <v>26</v>
      </c>
      <c r="W5" s="25" t="s">
        <v>115</v>
      </c>
      <c r="X5" s="17" t="s">
        <v>32</v>
      </c>
      <c r="Y5" s="18" t="s">
        <v>34</v>
      </c>
      <c r="Z5" s="24" t="s">
        <v>32</v>
      </c>
      <c r="AA5" s="25" t="s">
        <v>191</v>
      </c>
      <c r="AB5" t="s">
        <v>32</v>
      </c>
      <c r="AC5" t="s">
        <v>34</v>
      </c>
      <c r="AD5" s="24" t="s">
        <v>32</v>
      </c>
      <c r="AE5" s="25" t="s">
        <v>76</v>
      </c>
      <c r="AF5" s="2" t="s">
        <v>32</v>
      </c>
      <c r="AG5" t="s">
        <v>197</v>
      </c>
      <c r="AH5" s="24" t="s">
        <v>32</v>
      </c>
      <c r="AI5" s="25" t="s">
        <v>76</v>
      </c>
      <c r="AJ5" s="2" t="s">
        <v>32</v>
      </c>
      <c r="AK5" t="s">
        <v>202</v>
      </c>
      <c r="AL5" s="24" t="s">
        <v>32</v>
      </c>
      <c r="AM5" s="25" t="s">
        <v>34</v>
      </c>
      <c r="AN5" s="2" t="s">
        <v>32</v>
      </c>
      <c r="AO5" t="s">
        <v>157</v>
      </c>
      <c r="AP5" s="24" t="s">
        <v>32</v>
      </c>
      <c r="AQ5" s="25" t="s">
        <v>116</v>
      </c>
      <c r="AR5" s="18" t="s">
        <v>32</v>
      </c>
      <c r="AS5" s="18" t="s">
        <v>157</v>
      </c>
      <c r="AT5" s="24" t="s">
        <v>32</v>
      </c>
      <c r="AU5" s="25" t="s">
        <v>116</v>
      </c>
      <c r="AV5" s="17" t="s">
        <v>32</v>
      </c>
      <c r="AW5" s="18" t="s">
        <v>34</v>
      </c>
      <c r="AX5" s="25" t="s">
        <v>26</v>
      </c>
      <c r="AY5" s="25" t="s">
        <v>115</v>
      </c>
      <c r="AZ5" s="2" t="s">
        <v>32</v>
      </c>
      <c r="BA5" t="s">
        <v>211</v>
      </c>
    </row>
    <row r="6" spans="1:53" x14ac:dyDescent="0.25">
      <c r="B6" t="s">
        <v>72</v>
      </c>
      <c r="C6" t="str">
        <f t="shared" si="0"/>
        <v>O</v>
      </c>
      <c r="D6" t="s">
        <v>72</v>
      </c>
      <c r="F6" s="24" t="s">
        <v>32</v>
      </c>
      <c r="G6" s="25" t="s">
        <v>169</v>
      </c>
      <c r="H6" s="2" t="s">
        <v>26</v>
      </c>
      <c r="I6" t="s">
        <v>115</v>
      </c>
      <c r="J6" s="24" t="s">
        <v>26</v>
      </c>
      <c r="K6" s="25" t="s">
        <v>115</v>
      </c>
      <c r="L6" s="2" t="s">
        <v>33</v>
      </c>
      <c r="M6" t="s">
        <v>118</v>
      </c>
      <c r="N6" s="24" t="s">
        <v>26</v>
      </c>
      <c r="O6" s="25" t="s">
        <v>115</v>
      </c>
      <c r="P6" s="2" t="s">
        <v>26</v>
      </c>
      <c r="Q6" t="s">
        <v>115</v>
      </c>
      <c r="R6" s="24" t="s">
        <v>32</v>
      </c>
      <c r="S6" s="25" t="s">
        <v>34</v>
      </c>
      <c r="T6" s="2" t="s">
        <v>26</v>
      </c>
      <c r="U6" t="s">
        <v>115</v>
      </c>
      <c r="V6" s="25" t="s">
        <v>33</v>
      </c>
      <c r="W6" s="25" t="s">
        <v>118</v>
      </c>
      <c r="X6" s="17" t="s">
        <v>26</v>
      </c>
      <c r="Y6" s="18" t="s">
        <v>115</v>
      </c>
      <c r="Z6" s="24" t="s">
        <v>32</v>
      </c>
      <c r="AA6" s="25" t="s">
        <v>166</v>
      </c>
      <c r="AB6" t="s">
        <v>26</v>
      </c>
      <c r="AC6" t="s">
        <v>115</v>
      </c>
      <c r="AD6" s="24" t="s">
        <v>32</v>
      </c>
      <c r="AE6" s="25" t="s">
        <v>116</v>
      </c>
      <c r="AF6" s="2" t="s">
        <v>32</v>
      </c>
      <c r="AG6" t="s">
        <v>199</v>
      </c>
      <c r="AH6" s="24" t="s">
        <v>32</v>
      </c>
      <c r="AI6" s="25" t="s">
        <v>116</v>
      </c>
      <c r="AJ6" s="2" t="s">
        <v>32</v>
      </c>
      <c r="AK6" t="s">
        <v>203</v>
      </c>
      <c r="AL6" s="24" t="s">
        <v>26</v>
      </c>
      <c r="AM6" s="25" t="s">
        <v>115</v>
      </c>
      <c r="AN6" s="2" t="s">
        <v>32</v>
      </c>
      <c r="AO6" t="s">
        <v>75</v>
      </c>
      <c r="AP6" s="24" t="s">
        <v>32</v>
      </c>
      <c r="AQ6" s="25" t="s">
        <v>117</v>
      </c>
      <c r="AR6" s="18" t="s">
        <v>26</v>
      </c>
      <c r="AS6" s="18" t="s">
        <v>115</v>
      </c>
      <c r="AT6" s="24" t="s">
        <v>32</v>
      </c>
      <c r="AU6" s="25" t="s">
        <v>117</v>
      </c>
      <c r="AV6" s="17" t="s">
        <v>26</v>
      </c>
      <c r="AW6" s="18" t="s">
        <v>115</v>
      </c>
      <c r="AX6" s="25" t="s">
        <v>33</v>
      </c>
      <c r="AY6" s="25" t="s">
        <v>118</v>
      </c>
      <c r="AZ6" s="2" t="s">
        <v>32</v>
      </c>
      <c r="BA6" t="s">
        <v>116</v>
      </c>
    </row>
    <row r="7" spans="1:53" x14ac:dyDescent="0.25">
      <c r="B7" t="s">
        <v>4</v>
      </c>
      <c r="C7" t="str">
        <f t="shared" si="0"/>
        <v>Q</v>
      </c>
      <c r="D7" t="s">
        <v>4</v>
      </c>
      <c r="F7" s="24" t="s">
        <v>32</v>
      </c>
      <c r="G7" s="25" t="s">
        <v>170</v>
      </c>
      <c r="H7" s="2" t="s">
        <v>32</v>
      </c>
      <c r="I7" t="s">
        <v>35</v>
      </c>
      <c r="J7" s="24" t="s">
        <v>33</v>
      </c>
      <c r="K7" s="25" t="s">
        <v>118</v>
      </c>
      <c r="L7" s="2" t="s">
        <v>32</v>
      </c>
      <c r="M7" t="s">
        <v>38</v>
      </c>
      <c r="N7" s="24" t="s">
        <v>32</v>
      </c>
      <c r="O7" s="25" t="s">
        <v>35</v>
      </c>
      <c r="P7" s="17" t="s">
        <v>33</v>
      </c>
      <c r="Q7" t="s">
        <v>118</v>
      </c>
      <c r="R7" s="24" t="s">
        <v>26</v>
      </c>
      <c r="S7" s="25" t="s">
        <v>115</v>
      </c>
      <c r="T7" s="2" t="s">
        <v>32</v>
      </c>
      <c r="U7" t="s">
        <v>188</v>
      </c>
      <c r="X7" s="17" t="s">
        <v>32</v>
      </c>
      <c r="Y7" s="18" t="s">
        <v>189</v>
      </c>
      <c r="Z7" s="24" t="s">
        <v>32</v>
      </c>
      <c r="AA7" s="25" t="s">
        <v>116</v>
      </c>
      <c r="AB7" t="s">
        <v>32</v>
      </c>
      <c r="AC7" t="s">
        <v>35</v>
      </c>
      <c r="AD7" s="24" t="s">
        <v>32</v>
      </c>
      <c r="AE7" s="25" t="s">
        <v>117</v>
      </c>
      <c r="AF7" s="2" t="s">
        <v>32</v>
      </c>
      <c r="AG7" t="s">
        <v>213</v>
      </c>
      <c r="AH7" s="24" t="s">
        <v>32</v>
      </c>
      <c r="AI7" s="25" t="s">
        <v>117</v>
      </c>
      <c r="AJ7" s="2" t="s">
        <v>32</v>
      </c>
      <c r="AK7" t="s">
        <v>205</v>
      </c>
      <c r="AL7" s="24" t="s">
        <v>32</v>
      </c>
      <c r="AM7" s="25" t="s">
        <v>189</v>
      </c>
      <c r="AN7" s="2" t="s">
        <v>32</v>
      </c>
      <c r="AO7" t="s">
        <v>76</v>
      </c>
      <c r="AP7" s="24" t="s">
        <v>26</v>
      </c>
      <c r="AQ7" s="25" t="s">
        <v>115</v>
      </c>
      <c r="AR7" s="18" t="s">
        <v>33</v>
      </c>
      <c r="AS7" s="18" t="s">
        <v>118</v>
      </c>
      <c r="AT7" s="24" t="s">
        <v>32</v>
      </c>
      <c r="AU7" s="25" t="s">
        <v>34</v>
      </c>
      <c r="AV7" s="17" t="s">
        <v>32</v>
      </c>
      <c r="AW7" s="18" t="s">
        <v>37</v>
      </c>
      <c r="AZ7" s="2" t="s">
        <v>32</v>
      </c>
      <c r="BA7" t="s">
        <v>117</v>
      </c>
    </row>
    <row r="8" spans="1:53" x14ac:dyDescent="0.25">
      <c r="B8" t="s">
        <v>5</v>
      </c>
      <c r="C8" t="str">
        <f t="shared" si="0"/>
        <v>S</v>
      </c>
      <c r="D8" t="s">
        <v>42</v>
      </c>
      <c r="F8" s="24" t="s">
        <v>32</v>
      </c>
      <c r="G8" s="25" t="s">
        <v>171</v>
      </c>
      <c r="H8" s="2" t="s">
        <v>33</v>
      </c>
      <c r="I8" t="s">
        <v>118</v>
      </c>
      <c r="J8" s="24" t="s">
        <v>33</v>
      </c>
      <c r="K8" s="25" t="s">
        <v>27</v>
      </c>
      <c r="N8" s="24" t="s">
        <v>33</v>
      </c>
      <c r="O8" s="25" t="s">
        <v>118</v>
      </c>
      <c r="P8" s="17" t="s">
        <v>32</v>
      </c>
      <c r="Q8" s="18" t="s">
        <v>184</v>
      </c>
      <c r="R8" s="24" t="s">
        <v>32</v>
      </c>
      <c r="S8" s="25" t="s">
        <v>37</v>
      </c>
      <c r="T8" s="2" t="s">
        <v>32</v>
      </c>
      <c r="U8" t="s">
        <v>35</v>
      </c>
      <c r="X8" s="17" t="s">
        <v>32</v>
      </c>
      <c r="Y8" s="18" t="s">
        <v>35</v>
      </c>
      <c r="Z8" s="24" t="s">
        <v>32</v>
      </c>
      <c r="AA8" s="25" t="s">
        <v>117</v>
      </c>
      <c r="AB8" t="s">
        <v>33</v>
      </c>
      <c r="AC8" t="s">
        <v>118</v>
      </c>
      <c r="AD8" s="24" t="s">
        <v>32</v>
      </c>
      <c r="AE8" s="25" t="s">
        <v>34</v>
      </c>
      <c r="AF8" s="2" t="s">
        <v>32</v>
      </c>
      <c r="AG8" t="s">
        <v>116</v>
      </c>
      <c r="AH8" s="24" t="s">
        <v>32</v>
      </c>
      <c r="AI8" s="25" t="s">
        <v>34</v>
      </c>
      <c r="AJ8" s="2" t="s">
        <v>33</v>
      </c>
      <c r="AK8" t="s">
        <v>118</v>
      </c>
      <c r="AL8" s="24" t="s">
        <v>32</v>
      </c>
      <c r="AM8" s="25" t="s">
        <v>35</v>
      </c>
      <c r="AN8" s="2" t="s">
        <v>32</v>
      </c>
      <c r="AO8" t="s">
        <v>116</v>
      </c>
      <c r="AP8" s="24" t="s">
        <v>33</v>
      </c>
      <c r="AQ8" s="25" t="s">
        <v>118</v>
      </c>
      <c r="AT8" s="24" t="s">
        <v>26</v>
      </c>
      <c r="AU8" s="25" t="s">
        <v>115</v>
      </c>
      <c r="AV8" s="17" t="s">
        <v>32</v>
      </c>
      <c r="AW8" s="18" t="s">
        <v>35</v>
      </c>
      <c r="AZ8" s="2" t="s">
        <v>32</v>
      </c>
      <c r="BA8" t="s">
        <v>34</v>
      </c>
    </row>
    <row r="9" spans="1:53" x14ac:dyDescent="0.25">
      <c r="B9" t="s">
        <v>6</v>
      </c>
      <c r="C9" t="str">
        <f t="shared" si="0"/>
        <v>U</v>
      </c>
      <c r="D9" t="s">
        <v>43</v>
      </c>
      <c r="F9" s="24" t="s">
        <v>32</v>
      </c>
      <c r="G9" s="25" t="s">
        <v>176</v>
      </c>
      <c r="H9" s="2" t="s">
        <v>32</v>
      </c>
      <c r="I9" t="s">
        <v>181</v>
      </c>
      <c r="J9" s="24" t="s">
        <v>32</v>
      </c>
      <c r="K9" s="25" t="s">
        <v>38</v>
      </c>
      <c r="N9" s="24" t="s">
        <v>32</v>
      </c>
      <c r="O9" s="25" t="s">
        <v>181</v>
      </c>
      <c r="P9" s="17" t="s">
        <v>32</v>
      </c>
      <c r="Q9" s="18" t="s">
        <v>185</v>
      </c>
      <c r="R9" s="24" t="s">
        <v>32</v>
      </c>
      <c r="S9" s="25" t="s">
        <v>35</v>
      </c>
      <c r="T9" s="2" t="s">
        <v>32</v>
      </c>
      <c r="U9" t="s">
        <v>187</v>
      </c>
      <c r="X9" s="17" t="s">
        <v>33</v>
      </c>
      <c r="Y9" s="18" t="s">
        <v>118</v>
      </c>
      <c r="Z9" s="24" t="s">
        <v>32</v>
      </c>
      <c r="AA9" s="25" t="s">
        <v>34</v>
      </c>
      <c r="AB9" t="s">
        <v>33</v>
      </c>
      <c r="AC9" t="s">
        <v>27</v>
      </c>
      <c r="AD9" s="24" t="s">
        <v>26</v>
      </c>
      <c r="AE9" s="25" t="s">
        <v>115</v>
      </c>
      <c r="AF9" s="2" t="s">
        <v>32</v>
      </c>
      <c r="AG9" t="s">
        <v>117</v>
      </c>
      <c r="AH9" s="24" t="s">
        <v>26</v>
      </c>
      <c r="AI9" s="25" t="s">
        <v>115</v>
      </c>
      <c r="AJ9" s="2" t="s">
        <v>33</v>
      </c>
      <c r="AK9" t="s">
        <v>120</v>
      </c>
      <c r="AL9" s="24" t="s">
        <v>33</v>
      </c>
      <c r="AM9" s="25" t="s">
        <v>118</v>
      </c>
      <c r="AN9" s="2" t="s">
        <v>32</v>
      </c>
      <c r="AO9" t="s">
        <v>117</v>
      </c>
      <c r="AT9" s="24" t="s">
        <v>32</v>
      </c>
      <c r="AU9" s="25" t="s">
        <v>37</v>
      </c>
      <c r="AV9" s="17" t="s">
        <v>33</v>
      </c>
      <c r="AW9" s="18" t="s">
        <v>118</v>
      </c>
      <c r="AZ9" s="2" t="s">
        <v>26</v>
      </c>
      <c r="BA9" t="s">
        <v>115</v>
      </c>
    </row>
    <row r="10" spans="1:53" x14ac:dyDescent="0.25">
      <c r="B10" t="s">
        <v>151</v>
      </c>
      <c r="C10" t="str">
        <f t="shared" si="0"/>
        <v>W</v>
      </c>
      <c r="D10" t="s">
        <v>153</v>
      </c>
      <c r="F10" s="24" t="s">
        <v>32</v>
      </c>
      <c r="G10" s="25" t="s">
        <v>177</v>
      </c>
      <c r="R10" s="24" t="s">
        <v>33</v>
      </c>
      <c r="S10" s="25" t="s">
        <v>118</v>
      </c>
      <c r="T10" s="2" t="s">
        <v>33</v>
      </c>
      <c r="U10" t="s">
        <v>118</v>
      </c>
      <c r="X10" s="17" t="s">
        <v>33</v>
      </c>
      <c r="Y10" s="18" t="s">
        <v>27</v>
      </c>
      <c r="Z10" s="24" t="s">
        <v>26</v>
      </c>
      <c r="AA10" s="25" t="s">
        <v>115</v>
      </c>
      <c r="AD10" s="24" t="s">
        <v>32</v>
      </c>
      <c r="AE10" s="25" t="s">
        <v>37</v>
      </c>
      <c r="AF10" s="2" t="s">
        <v>32</v>
      </c>
      <c r="AG10" t="s">
        <v>34</v>
      </c>
      <c r="AH10" s="24" t="s">
        <v>32</v>
      </c>
      <c r="AI10" s="25" t="s">
        <v>37</v>
      </c>
      <c r="AJ10" s="2" t="s">
        <v>32</v>
      </c>
      <c r="AK10" t="s">
        <v>201</v>
      </c>
      <c r="AN10" s="2" t="s">
        <v>26</v>
      </c>
      <c r="AO10" t="s">
        <v>115</v>
      </c>
      <c r="AT10" s="24" t="s">
        <v>32</v>
      </c>
      <c r="AU10" s="25" t="s">
        <v>77</v>
      </c>
      <c r="AZ10" s="2" t="s">
        <v>32</v>
      </c>
      <c r="BA10" t="s">
        <v>210</v>
      </c>
    </row>
    <row r="11" spans="1:53" x14ac:dyDescent="0.25">
      <c r="B11" t="s">
        <v>7</v>
      </c>
      <c r="C11" t="str">
        <f t="shared" si="0"/>
        <v>Y</v>
      </c>
      <c r="D11" t="s">
        <v>44</v>
      </c>
      <c r="F11" s="24" t="s">
        <v>32</v>
      </c>
      <c r="G11" s="25" t="s">
        <v>178</v>
      </c>
      <c r="R11" s="24" t="s">
        <v>33</v>
      </c>
      <c r="S11" s="25" t="s">
        <v>27</v>
      </c>
      <c r="T11" s="2" t="s">
        <v>33</v>
      </c>
      <c r="U11" t="s">
        <v>27</v>
      </c>
      <c r="Z11" s="24" t="s">
        <v>32</v>
      </c>
      <c r="AA11" s="25" t="s">
        <v>189</v>
      </c>
      <c r="AD11" s="24" t="s">
        <v>32</v>
      </c>
      <c r="AE11" s="25" t="s">
        <v>35</v>
      </c>
      <c r="AF11" s="2" t="s">
        <v>26</v>
      </c>
      <c r="AG11" t="s">
        <v>115</v>
      </c>
      <c r="AH11" s="24" t="s">
        <v>32</v>
      </c>
      <c r="AI11" s="25" t="s">
        <v>35</v>
      </c>
      <c r="AN11" s="2" t="s">
        <v>33</v>
      </c>
      <c r="AO11" t="s">
        <v>74</v>
      </c>
      <c r="AT11" s="24" t="s">
        <v>32</v>
      </c>
      <c r="AU11" s="25" t="s">
        <v>35</v>
      </c>
      <c r="AZ11" s="2" t="s">
        <v>32</v>
      </c>
      <c r="BA11" t="s">
        <v>35</v>
      </c>
    </row>
    <row r="12" spans="1:53" x14ac:dyDescent="0.25">
      <c r="B12" t="s">
        <v>8</v>
      </c>
      <c r="C12" t="str">
        <f t="shared" si="0"/>
        <v>AA</v>
      </c>
      <c r="D12" t="s">
        <v>45</v>
      </c>
      <c r="F12" s="24" t="s">
        <v>32</v>
      </c>
      <c r="G12" s="25" t="s">
        <v>129</v>
      </c>
      <c r="Z12" s="24" t="s">
        <v>32</v>
      </c>
      <c r="AA12" s="25" t="s">
        <v>35</v>
      </c>
      <c r="AD12" s="24" t="s">
        <v>33</v>
      </c>
      <c r="AE12" s="25" t="s">
        <v>118</v>
      </c>
      <c r="AF12" s="2" t="s">
        <v>32</v>
      </c>
      <c r="AG12" t="s">
        <v>218</v>
      </c>
      <c r="AH12" s="24" t="s">
        <v>32</v>
      </c>
      <c r="AI12" s="25" t="s">
        <v>164</v>
      </c>
      <c r="AN12" s="2" t="s">
        <v>33</v>
      </c>
      <c r="AO12" t="s">
        <v>118</v>
      </c>
      <c r="AT12" s="24" t="s">
        <v>32</v>
      </c>
      <c r="AU12" s="25" t="s">
        <v>209</v>
      </c>
      <c r="AZ12" s="2" t="s">
        <v>33</v>
      </c>
      <c r="BA12" t="s">
        <v>118</v>
      </c>
    </row>
    <row r="13" spans="1:53" x14ac:dyDescent="0.25">
      <c r="B13" t="s">
        <v>152</v>
      </c>
      <c r="C13" t="str">
        <f t="shared" si="0"/>
        <v>AC</v>
      </c>
      <c r="D13" t="s">
        <v>154</v>
      </c>
      <c r="F13" s="24" t="s">
        <v>32</v>
      </c>
      <c r="G13" s="25" t="s">
        <v>30</v>
      </c>
      <c r="Z13" s="24" t="s">
        <v>32</v>
      </c>
      <c r="AA13" s="25" t="s">
        <v>167</v>
      </c>
      <c r="AF13" s="2" t="s">
        <v>32</v>
      </c>
      <c r="AG13" t="s">
        <v>216</v>
      </c>
      <c r="AH13" s="24" t="s">
        <v>32</v>
      </c>
      <c r="AI13" s="25" t="s">
        <v>165</v>
      </c>
      <c r="AN13" s="2" t="s">
        <v>33</v>
      </c>
      <c r="AO13" t="s">
        <v>27</v>
      </c>
      <c r="AT13" s="24" t="s">
        <v>33</v>
      </c>
      <c r="AU13" s="25" t="s">
        <v>118</v>
      </c>
      <c r="AZ13" s="2" t="s">
        <v>33</v>
      </c>
      <c r="BA13" t="s">
        <v>27</v>
      </c>
    </row>
    <row r="14" spans="1:53" x14ac:dyDescent="0.25">
      <c r="B14" t="s">
        <v>9</v>
      </c>
      <c r="C14" t="str">
        <f t="shared" si="0"/>
        <v>AE</v>
      </c>
      <c r="D14" t="s">
        <v>9</v>
      </c>
      <c r="F14" s="24" t="s">
        <v>32</v>
      </c>
      <c r="G14" s="25" t="s">
        <v>28</v>
      </c>
      <c r="Z14" s="24" t="s">
        <v>32</v>
      </c>
      <c r="AA14" s="25" t="s">
        <v>194</v>
      </c>
      <c r="AF14" s="2" t="s">
        <v>32</v>
      </c>
      <c r="AG14" t="s">
        <v>35</v>
      </c>
      <c r="AH14" s="24" t="s">
        <v>32</v>
      </c>
      <c r="AI14" s="25" t="s">
        <v>163</v>
      </c>
      <c r="AT14" s="24" t="s">
        <v>33</v>
      </c>
      <c r="AU14" s="25" t="s">
        <v>27</v>
      </c>
      <c r="AZ14" s="2" t="s">
        <v>32</v>
      </c>
      <c r="BA14" t="s">
        <v>73</v>
      </c>
    </row>
    <row r="15" spans="1:53" x14ac:dyDescent="0.25">
      <c r="B15" t="s">
        <v>10</v>
      </c>
      <c r="C15" t="str">
        <f t="shared" si="0"/>
        <v>AG</v>
      </c>
      <c r="D15" t="s">
        <v>10</v>
      </c>
      <c r="F15" s="24" t="s">
        <v>33</v>
      </c>
      <c r="G15" s="25" t="s">
        <v>29</v>
      </c>
      <c r="Z15" s="24" t="s">
        <v>32</v>
      </c>
      <c r="AA15" s="25" t="s">
        <v>196</v>
      </c>
      <c r="AF15" s="2" t="s">
        <v>33</v>
      </c>
      <c r="AG15" t="s">
        <v>118</v>
      </c>
      <c r="AH15" s="24" t="s">
        <v>33</v>
      </c>
      <c r="AI15" s="25" t="s">
        <v>118</v>
      </c>
      <c r="AZ15" s="2" t="s">
        <v>32</v>
      </c>
      <c r="BA15" t="s">
        <v>127</v>
      </c>
    </row>
    <row r="16" spans="1:53" x14ac:dyDescent="0.25">
      <c r="B16" t="s">
        <v>11</v>
      </c>
      <c r="C16" t="str">
        <f t="shared" si="0"/>
        <v>AI</v>
      </c>
      <c r="D16" t="s">
        <v>46</v>
      </c>
      <c r="F16" s="24" t="s">
        <v>26</v>
      </c>
      <c r="G16" s="25" t="s">
        <v>144</v>
      </c>
      <c r="Z16" s="24" t="s">
        <v>32</v>
      </c>
      <c r="AA16" s="25" t="s">
        <v>195</v>
      </c>
      <c r="AF16" s="2" t="s">
        <v>33</v>
      </c>
      <c r="AG16" t="s">
        <v>27</v>
      </c>
      <c r="AH16" s="24" t="s">
        <v>33</v>
      </c>
      <c r="AI16" s="25" t="s">
        <v>27</v>
      </c>
      <c r="AZ16" s="2" t="s">
        <v>32</v>
      </c>
      <c r="BA16" t="s">
        <v>124</v>
      </c>
    </row>
    <row r="17" spans="1:53" x14ac:dyDescent="0.25">
      <c r="B17" t="s">
        <v>12</v>
      </c>
      <c r="C17" t="str">
        <f t="shared" si="0"/>
        <v>AK</v>
      </c>
      <c r="D17" t="s">
        <v>12</v>
      </c>
      <c r="F17" s="24" t="s">
        <v>26</v>
      </c>
      <c r="G17" s="25" t="s">
        <v>145</v>
      </c>
      <c r="Z17" s="24" t="s">
        <v>33</v>
      </c>
      <c r="AA17" s="25" t="s">
        <v>118</v>
      </c>
      <c r="AF17" s="2" t="s">
        <v>32</v>
      </c>
      <c r="AG17" t="s">
        <v>215</v>
      </c>
      <c r="AZ17" s="2" t="s">
        <v>33</v>
      </c>
      <c r="BA17" t="s">
        <v>122</v>
      </c>
    </row>
    <row r="18" spans="1:53" x14ac:dyDescent="0.25">
      <c r="B18" t="s">
        <v>13</v>
      </c>
      <c r="C18" t="str">
        <f t="shared" si="0"/>
        <v>AM</v>
      </c>
      <c r="D18" t="s">
        <v>13</v>
      </c>
      <c r="F18" s="24" t="s">
        <v>32</v>
      </c>
      <c r="G18" s="25" t="s">
        <v>174</v>
      </c>
      <c r="Z18" s="24" t="s">
        <v>33</v>
      </c>
      <c r="AA18" s="25" t="s">
        <v>27</v>
      </c>
      <c r="AF18" s="2" t="s">
        <v>32</v>
      </c>
      <c r="AG18" t="s">
        <v>217</v>
      </c>
    </row>
    <row r="19" spans="1:53" x14ac:dyDescent="0.25">
      <c r="B19" t="s">
        <v>14</v>
      </c>
      <c r="C19" t="str">
        <f t="shared" si="0"/>
        <v>AO</v>
      </c>
      <c r="D19" t="s">
        <v>47</v>
      </c>
      <c r="F19" s="24" t="s">
        <v>32</v>
      </c>
      <c r="G19" s="25" t="s">
        <v>180</v>
      </c>
      <c r="AF19" s="2" t="s">
        <v>32</v>
      </c>
      <c r="AG19" t="s">
        <v>212</v>
      </c>
    </row>
    <row r="20" spans="1:53" x14ac:dyDescent="0.25">
      <c r="B20" t="s">
        <v>150</v>
      </c>
      <c r="C20" t="str">
        <f t="shared" si="0"/>
        <v>AQ</v>
      </c>
      <c r="D20" t="s">
        <v>156</v>
      </c>
      <c r="F20" s="24" t="s">
        <v>26</v>
      </c>
      <c r="G20" s="25" t="s">
        <v>128</v>
      </c>
    </row>
    <row r="21" spans="1:53" x14ac:dyDescent="0.25">
      <c r="B21" t="s">
        <v>78</v>
      </c>
      <c r="C21" t="str">
        <f t="shared" si="0"/>
        <v>AS</v>
      </c>
      <c r="D21" t="s">
        <v>158</v>
      </c>
      <c r="F21" s="24" t="s">
        <v>32</v>
      </c>
      <c r="G21" s="25" t="s">
        <v>172</v>
      </c>
    </row>
    <row r="22" spans="1:53" x14ac:dyDescent="0.25">
      <c r="B22" t="s">
        <v>15</v>
      </c>
      <c r="C22" t="str">
        <f t="shared" si="0"/>
        <v>AU</v>
      </c>
      <c r="D22" t="s">
        <v>15</v>
      </c>
      <c r="F22" s="24" t="s">
        <v>32</v>
      </c>
      <c r="G22" s="25" t="s">
        <v>173</v>
      </c>
    </row>
    <row r="23" spans="1:53" x14ac:dyDescent="0.25">
      <c r="B23" t="s">
        <v>16</v>
      </c>
      <c r="C23" t="str">
        <f t="shared" si="0"/>
        <v>AW</v>
      </c>
      <c r="D23" t="s">
        <v>16</v>
      </c>
      <c r="F23" s="24" t="s">
        <v>32</v>
      </c>
      <c r="G23" s="25" t="s">
        <v>31</v>
      </c>
    </row>
    <row r="24" spans="1:53" x14ac:dyDescent="0.25">
      <c r="B24" t="s">
        <v>149</v>
      </c>
      <c r="C24" t="str">
        <f t="shared" si="0"/>
        <v>AY</v>
      </c>
      <c r="D24" t="s">
        <v>155</v>
      </c>
      <c r="F24" s="24" t="s">
        <v>33</v>
      </c>
      <c r="G24" s="25" t="s">
        <v>118</v>
      </c>
    </row>
    <row r="25" spans="1:53" x14ac:dyDescent="0.25">
      <c r="B25" t="s">
        <v>121</v>
      </c>
      <c r="C25" t="str">
        <f t="shared" si="0"/>
        <v>BA</v>
      </c>
      <c r="D25" t="s">
        <v>121</v>
      </c>
      <c r="F25" s="24" t="s">
        <v>32</v>
      </c>
      <c r="G25" s="25" t="s">
        <v>179</v>
      </c>
    </row>
    <row r="26" spans="1:53" x14ac:dyDescent="0.25">
      <c r="F26" s="24" t="s">
        <v>33</v>
      </c>
      <c r="G26" s="25" t="s">
        <v>27</v>
      </c>
    </row>
    <row r="29" spans="1:53" x14ac:dyDescent="0.25">
      <c r="A29" s="1" t="s">
        <v>87</v>
      </c>
    </row>
    <row r="30" spans="1:53" x14ac:dyDescent="0.25">
      <c r="B30" s="20" t="s">
        <v>95</v>
      </c>
    </row>
    <row r="31" spans="1:53" x14ac:dyDescent="0.25">
      <c r="B31" s="20" t="s">
        <v>94</v>
      </c>
    </row>
    <row r="32" spans="1:53" x14ac:dyDescent="0.25">
      <c r="B32" s="20" t="s">
        <v>91</v>
      </c>
    </row>
    <row r="33" spans="1:5" x14ac:dyDescent="0.25">
      <c r="B33" s="20" t="s">
        <v>130</v>
      </c>
      <c r="E33" s="2"/>
    </row>
    <row r="34" spans="1:5" x14ac:dyDescent="0.25">
      <c r="E34" s="2"/>
    </row>
    <row r="35" spans="1:5" x14ac:dyDescent="0.25">
      <c r="B35" t="s">
        <v>69</v>
      </c>
      <c r="E35" s="2"/>
    </row>
    <row r="36" spans="1:5" x14ac:dyDescent="0.25">
      <c r="B36" t="s">
        <v>71</v>
      </c>
      <c r="E36" s="2"/>
    </row>
    <row r="37" spans="1:5" x14ac:dyDescent="0.25">
      <c r="E37" s="2"/>
    </row>
    <row r="38" spans="1:5" x14ac:dyDescent="0.25">
      <c r="E38" s="2"/>
    </row>
    <row r="39" spans="1:5" x14ac:dyDescent="0.25">
      <c r="A39" s="1" t="s">
        <v>134</v>
      </c>
      <c r="E39" s="2"/>
    </row>
    <row r="40" spans="1:5" x14ac:dyDescent="0.25">
      <c r="A40" s="20" t="s">
        <v>133</v>
      </c>
      <c r="E40" s="2"/>
    </row>
    <row r="41" spans="1:5" x14ac:dyDescent="0.25">
      <c r="E41" s="2"/>
    </row>
    <row r="42" spans="1:5" x14ac:dyDescent="0.25">
      <c r="E42" s="2"/>
    </row>
    <row r="43" spans="1:5" x14ac:dyDescent="0.25">
      <c r="A43" s="1" t="s">
        <v>132</v>
      </c>
      <c r="E43" s="2"/>
    </row>
    <row r="44" spans="1:5" x14ac:dyDescent="0.25">
      <c r="A44" t="s">
        <v>135</v>
      </c>
      <c r="E44" s="2"/>
    </row>
    <row r="45" spans="1:5" x14ac:dyDescent="0.25">
      <c r="A45" t="s">
        <v>131</v>
      </c>
      <c r="E45" s="2"/>
    </row>
    <row r="46" spans="1:5" x14ac:dyDescent="0.25">
      <c r="E46" s="2"/>
    </row>
    <row r="47" spans="1:5" x14ac:dyDescent="0.25">
      <c r="E47" s="2"/>
    </row>
    <row r="48" spans="1:5" x14ac:dyDescent="0.25">
      <c r="A48" s="1" t="s">
        <v>92</v>
      </c>
      <c r="E48" s="2"/>
    </row>
    <row r="49" spans="1:5" x14ac:dyDescent="0.25">
      <c r="A49" t="s">
        <v>69</v>
      </c>
      <c r="E49" s="2"/>
    </row>
    <row r="50" spans="1:5" x14ac:dyDescent="0.25">
      <c r="A50" t="s">
        <v>80</v>
      </c>
      <c r="E50" s="2"/>
    </row>
    <row r="51" spans="1:5" x14ac:dyDescent="0.25">
      <c r="A51" t="s">
        <v>81</v>
      </c>
      <c r="E51" s="2"/>
    </row>
    <row r="52" spans="1:5" x14ac:dyDescent="0.25">
      <c r="B52" t="s">
        <v>90</v>
      </c>
      <c r="E52" s="2"/>
    </row>
    <row r="53" spans="1:5" x14ac:dyDescent="0.25">
      <c r="B53" s="20" t="s">
        <v>93</v>
      </c>
      <c r="E53" s="2"/>
    </row>
    <row r="54" spans="1:5" x14ac:dyDescent="0.25">
      <c r="B54" t="s">
        <v>96</v>
      </c>
      <c r="E54" s="2"/>
    </row>
    <row r="55" spans="1:5" x14ac:dyDescent="0.25">
      <c r="B55" s="20" t="s">
        <v>97</v>
      </c>
      <c r="E55" s="2"/>
    </row>
    <row r="56" spans="1:5" x14ac:dyDescent="0.25">
      <c r="B56" t="s">
        <v>98</v>
      </c>
      <c r="E56" s="2"/>
    </row>
    <row r="57" spans="1:5" x14ac:dyDescent="0.25">
      <c r="B57" s="20" t="s">
        <v>101</v>
      </c>
      <c r="E57" s="2"/>
    </row>
    <row r="58" spans="1:5" x14ac:dyDescent="0.25">
      <c r="B58" t="s">
        <v>99</v>
      </c>
      <c r="E58" s="2"/>
    </row>
    <row r="59" spans="1:5" x14ac:dyDescent="0.25">
      <c r="B59" s="20" t="s">
        <v>100</v>
      </c>
      <c r="E59" s="2"/>
    </row>
    <row r="60" spans="1:5" x14ac:dyDescent="0.25">
      <c r="A60" t="s">
        <v>113</v>
      </c>
      <c r="E60" s="2"/>
    </row>
    <row r="61" spans="1:5" x14ac:dyDescent="0.25">
      <c r="E61" s="2"/>
    </row>
    <row r="62" spans="1:5" x14ac:dyDescent="0.25">
      <c r="E62" s="2"/>
    </row>
    <row r="63" spans="1:5" x14ac:dyDescent="0.25">
      <c r="A63" s="1" t="s">
        <v>102</v>
      </c>
      <c r="E63" s="2"/>
    </row>
    <row r="64" spans="1:5" x14ac:dyDescent="0.25">
      <c r="A64" t="s">
        <v>71</v>
      </c>
    </row>
    <row r="65" spans="1:2" x14ac:dyDescent="0.25">
      <c r="A65" t="s">
        <v>82</v>
      </c>
    </row>
    <row r="66" spans="1:2" x14ac:dyDescent="0.25">
      <c r="A66" t="s">
        <v>83</v>
      </c>
    </row>
    <row r="67" spans="1:2" x14ac:dyDescent="0.25">
      <c r="B67" t="s">
        <v>103</v>
      </c>
    </row>
    <row r="68" spans="1:2" x14ac:dyDescent="0.25">
      <c r="B68" s="20" t="s">
        <v>104</v>
      </c>
    </row>
    <row r="69" spans="1:2" x14ac:dyDescent="0.25">
      <c r="B69" s="20" t="s">
        <v>105</v>
      </c>
    </row>
    <row r="70" spans="1:2" x14ac:dyDescent="0.25">
      <c r="B70" t="s">
        <v>106</v>
      </c>
    </row>
    <row r="71" spans="1:2" x14ac:dyDescent="0.25">
      <c r="B71" s="20" t="s">
        <v>97</v>
      </c>
    </row>
    <row r="72" spans="1:2" x14ac:dyDescent="0.25">
      <c r="B72" t="s">
        <v>107</v>
      </c>
    </row>
    <row r="73" spans="1:2" x14ac:dyDescent="0.25">
      <c r="B73" s="20" t="s">
        <v>108</v>
      </c>
    </row>
    <row r="74" spans="1:2" x14ac:dyDescent="0.25">
      <c r="B74" t="s">
        <v>109</v>
      </c>
    </row>
    <row r="75" spans="1:2" x14ac:dyDescent="0.25">
      <c r="B75" s="20" t="s">
        <v>110</v>
      </c>
    </row>
    <row r="76" spans="1:2" x14ac:dyDescent="0.25">
      <c r="B76" t="s">
        <v>111</v>
      </c>
    </row>
    <row r="77" spans="1:2" x14ac:dyDescent="0.25">
      <c r="B77" s="20" t="s">
        <v>112</v>
      </c>
    </row>
    <row r="78" spans="1:2" x14ac:dyDescent="0.25">
      <c r="A78" t="s">
        <v>114</v>
      </c>
    </row>
  </sheetData>
  <sortState xmlns:xlrd2="http://schemas.microsoft.com/office/spreadsheetml/2017/richdata2" ref="AH2:AI16">
    <sortCondition ref="AI2:AI16"/>
  </sortState>
  <pageMargins left="0.7" right="0.7" top="0.75" bottom="0.75" header="0.3" footer="0.3"/>
  <pageSetup orientation="portrait" r:id="rId1"/>
  <customProperties>
    <customPr name="Property Databas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15"/>
  <sheetViews>
    <sheetView workbookViewId="0">
      <selection activeCell="B2" sqref="B2"/>
    </sheetView>
  </sheetViews>
  <sheetFormatPr defaultRowHeight="15" x14ac:dyDescent="0.25"/>
  <cols>
    <col min="1" max="1" width="8.42578125" customWidth="1"/>
    <col min="2" max="2" width="26.7109375" customWidth="1"/>
    <col min="3" max="3" width="34" customWidth="1"/>
  </cols>
  <sheetData>
    <row r="2" spans="1:3" ht="15.75" thickBot="1" x14ac:dyDescent="0.3"/>
    <row r="3" spans="1:3" ht="16.5" thickTop="1" thickBot="1" x14ac:dyDescent="0.3">
      <c r="A3" s="3" t="s">
        <v>49</v>
      </c>
      <c r="B3" s="4" t="s">
        <v>50</v>
      </c>
      <c r="C3" s="5" t="s">
        <v>51</v>
      </c>
    </row>
    <row r="4" spans="1:3" x14ac:dyDescent="0.25">
      <c r="A4" s="29" t="s">
        <v>52</v>
      </c>
      <c r="B4" s="30"/>
      <c r="C4" s="31"/>
    </row>
    <row r="5" spans="1:3" x14ac:dyDescent="0.25">
      <c r="A5" s="6">
        <v>1</v>
      </c>
      <c r="B5" s="7" t="s">
        <v>53</v>
      </c>
      <c r="C5" s="8" t="s">
        <v>54</v>
      </c>
    </row>
    <row r="6" spans="1:3" x14ac:dyDescent="0.25">
      <c r="A6" s="6">
        <v>2</v>
      </c>
      <c r="B6" s="7" t="s">
        <v>55</v>
      </c>
      <c r="C6" s="8" t="s">
        <v>56</v>
      </c>
    </row>
    <row r="7" spans="1:3" x14ac:dyDescent="0.25">
      <c r="A7" s="6">
        <v>3</v>
      </c>
      <c r="B7" s="7" t="s">
        <v>57</v>
      </c>
      <c r="C7" s="8" t="s">
        <v>58</v>
      </c>
    </row>
    <row r="8" spans="1:3" x14ac:dyDescent="0.25">
      <c r="A8" s="32" t="s">
        <v>59</v>
      </c>
      <c r="B8" s="33"/>
      <c r="C8" s="34"/>
    </row>
    <row r="9" spans="1:3" x14ac:dyDescent="0.25">
      <c r="A9" s="6">
        <v>11</v>
      </c>
      <c r="B9" s="7" t="s">
        <v>53</v>
      </c>
      <c r="C9" s="8" t="s">
        <v>60</v>
      </c>
    </row>
    <row r="10" spans="1:3" x14ac:dyDescent="0.25">
      <c r="A10" s="6">
        <v>12</v>
      </c>
      <c r="B10" s="7" t="s">
        <v>55</v>
      </c>
      <c r="C10" s="8" t="s">
        <v>61</v>
      </c>
    </row>
    <row r="11" spans="1:3" x14ac:dyDescent="0.25">
      <c r="A11" s="32" t="s">
        <v>62</v>
      </c>
      <c r="B11" s="33"/>
      <c r="C11" s="34"/>
    </row>
    <row r="12" spans="1:3" x14ac:dyDescent="0.25">
      <c r="A12" s="6">
        <v>21</v>
      </c>
      <c r="B12" s="7" t="s">
        <v>53</v>
      </c>
      <c r="C12" s="8" t="s">
        <v>63</v>
      </c>
    </row>
    <row r="13" spans="1:3" x14ac:dyDescent="0.25">
      <c r="A13" s="6">
        <v>22</v>
      </c>
      <c r="B13" s="7" t="s">
        <v>64</v>
      </c>
      <c r="C13" s="8" t="s">
        <v>65</v>
      </c>
    </row>
    <row r="14" spans="1:3" ht="15.75" thickBot="1" x14ac:dyDescent="0.3">
      <c r="A14" s="9">
        <v>23</v>
      </c>
      <c r="B14" s="10" t="s">
        <v>66</v>
      </c>
      <c r="C14" s="11" t="s">
        <v>67</v>
      </c>
    </row>
    <row r="15" spans="1:3" ht="15.75" thickTop="1" x14ac:dyDescent="0.25"/>
  </sheetData>
  <mergeCells count="3">
    <mergeCell ref="A4:C4"/>
    <mergeCell ref="A8:C8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53</vt:i4>
      </vt:variant>
    </vt:vector>
  </HeadingPairs>
  <TitlesOfParts>
    <vt:vector size="56" baseType="lpstr">
      <vt:lpstr>AFT Transfer</vt:lpstr>
      <vt:lpstr>ObjectTypes</vt:lpstr>
      <vt:lpstr>ChangeCodes</vt:lpstr>
      <vt:lpstr>Area_Change</vt:lpstr>
      <vt:lpstr>Area_Change_Change</vt:lpstr>
      <vt:lpstr>Assigned_Flow</vt:lpstr>
      <vt:lpstr>Assigned_Flow_Change</vt:lpstr>
      <vt:lpstr>Assigned_Pressure</vt:lpstr>
      <vt:lpstr>Assigned_Pressure_Change</vt:lpstr>
      <vt:lpstr>Bend</vt:lpstr>
      <vt:lpstr>Bend_Change</vt:lpstr>
      <vt:lpstr>Branch</vt:lpstr>
      <vt:lpstr>Branch_Change</vt:lpstr>
      <vt:lpstr>Change_Character</vt:lpstr>
      <vt:lpstr>Change_Integer</vt:lpstr>
      <vt:lpstr>Change_Single</vt:lpstr>
      <vt:lpstr>Check_Valve</vt:lpstr>
      <vt:lpstr>Check_Valve_Change</vt:lpstr>
      <vt:lpstr>Control_Valve</vt:lpstr>
      <vt:lpstr>Control_Valve_Change</vt:lpstr>
      <vt:lpstr>Dead_End</vt:lpstr>
      <vt:lpstr>Dead_End_Change</vt:lpstr>
      <vt:lpstr>General_Component</vt:lpstr>
      <vt:lpstr>General_Component_Change</vt:lpstr>
      <vt:lpstr>Heat_Exchanger</vt:lpstr>
      <vt:lpstr>Heat_Exchanger_Change</vt:lpstr>
      <vt:lpstr>Jet_Pump</vt:lpstr>
      <vt:lpstr>Jet_Pump_Change</vt:lpstr>
      <vt:lpstr>ObjTable</vt:lpstr>
      <vt:lpstr>ObjTypeList</vt:lpstr>
      <vt:lpstr>Orifice</vt:lpstr>
      <vt:lpstr>Orifice_Change</vt:lpstr>
      <vt:lpstr>Pipe</vt:lpstr>
      <vt:lpstr>Pipe_Change</vt:lpstr>
      <vt:lpstr>Pump</vt:lpstr>
      <vt:lpstr>Pump_Change</vt:lpstr>
      <vt:lpstr>Relief_Valve</vt:lpstr>
      <vt:lpstr>Relief_Valve_Change</vt:lpstr>
      <vt:lpstr>Reservoir</vt:lpstr>
      <vt:lpstr>Reservoir_Change</vt:lpstr>
      <vt:lpstr>Screen</vt:lpstr>
      <vt:lpstr>Screen_Change</vt:lpstr>
      <vt:lpstr>Spray_Discharge</vt:lpstr>
      <vt:lpstr>Spray_Discharge_Change</vt:lpstr>
      <vt:lpstr>Tee_or_Wye</vt:lpstr>
      <vt:lpstr>Tee_or_Wye_Change</vt:lpstr>
      <vt:lpstr>Three_Way_Valve</vt:lpstr>
      <vt:lpstr>Three_Way_Valve_Change</vt:lpstr>
      <vt:lpstr>Valve</vt:lpstr>
      <vt:lpstr>Valve_Change</vt:lpstr>
      <vt:lpstr>Venturi</vt:lpstr>
      <vt:lpstr>Venturi_Change</vt:lpstr>
      <vt:lpstr>Volume_Balance</vt:lpstr>
      <vt:lpstr>Volume_Balance_Change</vt:lpstr>
      <vt:lpstr>Weir</vt:lpstr>
      <vt:lpstr>Weir_Change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Olsen</dc:creator>
  <cp:lastModifiedBy>Jeff Olsen</cp:lastModifiedBy>
  <dcterms:created xsi:type="dcterms:W3CDTF">2018-02-01T16:32:04Z</dcterms:created>
  <dcterms:modified xsi:type="dcterms:W3CDTF">2022-02-17T20:08:00Z</dcterms:modified>
</cp:coreProperties>
</file>